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2021-2022\FOOD\"/>
    </mc:Choice>
  </mc:AlternateContent>
  <xr:revisionPtr revIDLastSave="0" documentId="8_{19D832DB-FC95-41E2-BC9F-25F6CC775F45}" xr6:coauthVersionLast="45" xr6:coauthVersionMax="45" xr10:uidLastSave="{00000000-0000-0000-0000-000000000000}"/>
  <bookViews>
    <workbookView xWindow="-120" yWindow="-120" windowWidth="19440" windowHeight="15000" firstSheet="7" activeTab="7" xr2:uid="{00000000-000D-0000-FFFF-FFFF00000000}"/>
  </bookViews>
  <sheets>
    <sheet name="1 день" sheetId="1" state="hidden" r:id="rId1"/>
    <sheet name="2 день" sheetId="2" state="hidden" r:id="rId2"/>
    <sheet name="3 день" sheetId="13" state="hidden" r:id="rId3"/>
    <sheet name="4 день" sheetId="14" state="hidden" r:id="rId4"/>
    <sheet name="5 день" sheetId="15" state="hidden" r:id="rId5"/>
    <sheet name="6 день" sheetId="16" state="hidden" r:id="rId6"/>
    <sheet name="7 день" sheetId="17" state="hidden" r:id="rId7"/>
    <sheet name="8 день" sheetId="18" r:id="rId8"/>
    <sheet name="9 день" sheetId="19" state="hidden" r:id="rId9"/>
    <sheet name="10 день" sheetId="20" state="hidden" r:id="rId10"/>
    <sheet name="11 день" sheetId="21" state="hidden" r:id="rId11"/>
    <sheet name="12 день" sheetId="22" state="hidden" r:id="rId12"/>
  </sheets>
  <calcPr calcId="191028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0" i="18" l="1"/>
  <c r="F43" i="18"/>
  <c r="F33" i="18"/>
  <c r="F63" i="17"/>
  <c r="F64" i="17" s="1"/>
  <c r="F56" i="17"/>
  <c r="F46" i="17"/>
  <c r="F33" i="17"/>
  <c r="F51" i="18" l="1"/>
  <c r="F61" i="15"/>
  <c r="F62" i="15" s="1"/>
  <c r="F55" i="15"/>
  <c r="F45" i="15"/>
  <c r="F32" i="15"/>
  <c r="F9" i="17" l="1"/>
  <c r="F8" i="22"/>
  <c r="F18" i="22"/>
  <c r="F15" i="22"/>
  <c r="F8" i="21"/>
  <c r="F14" i="21"/>
  <c r="F17" i="21"/>
  <c r="F18" i="20"/>
  <c r="F15" i="20"/>
  <c r="F8" i="20"/>
  <c r="F18" i="19"/>
  <c r="F15" i="19"/>
  <c r="F8" i="19"/>
  <c r="F15" i="18"/>
  <c r="F18" i="18"/>
  <c r="F19" i="18" s="1"/>
  <c r="F8" i="18"/>
  <c r="F16" i="17"/>
  <c r="F19" i="17"/>
  <c r="F7" i="16"/>
  <c r="F15" i="15"/>
  <c r="F14" i="14"/>
  <c r="F14" i="13"/>
  <c r="F17" i="13"/>
  <c r="F8" i="13"/>
  <c r="F18" i="13"/>
  <c r="F15" i="1"/>
  <c r="F15" i="2"/>
  <c r="F14" i="16"/>
  <c r="F17" i="16"/>
  <c r="F9" i="15"/>
  <c r="F18" i="15"/>
  <c r="F7" i="14"/>
  <c r="F17" i="14"/>
  <c r="F18" i="2"/>
  <c r="F8" i="2"/>
  <c r="F18" i="1"/>
  <c r="F9" i="1"/>
  <c r="F19" i="22"/>
  <c r="F18" i="21"/>
  <c r="F19" i="20"/>
  <c r="F19" i="19"/>
  <c r="F20" i="17"/>
  <c r="F18" i="16"/>
  <c r="F19" i="15"/>
  <c r="F18" i="14"/>
  <c r="F19" i="2"/>
  <c r="F19" i="1"/>
</calcChain>
</file>

<file path=xl/sharedStrings.xml><?xml version="1.0" encoding="utf-8"?>
<sst xmlns="http://schemas.openxmlformats.org/spreadsheetml/2006/main" count="1014" uniqueCount="184">
  <si>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</si>
  <si>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</si>
  <si>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</si>
  <si>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</si>
  <si>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</si>
  <si>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</si>
  <si>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</si>
  <si>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</si>
  <si>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</si>
  <si>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</si>
  <si>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</si>
  <si>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</si>
  <si>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</si>
  <si>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</si>
  <si>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</si>
  <si>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</si>
  <si>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</si>
  <si>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</si>
  <si>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</si>
  <si>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</si>
  <si>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</si>
  <si>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</si>
  <si>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</si>
  <si>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Кофейный напиток с молоком</t>
  </si>
  <si>
    <t>фрукты</t>
  </si>
  <si>
    <t>напиток</t>
  </si>
  <si>
    <t>хлеб белый</t>
  </si>
  <si>
    <t>к/к</t>
  </si>
  <si>
    <t>Макаронные изделия отварные</t>
  </si>
  <si>
    <t>Яблоко</t>
  </si>
  <si>
    <t>Компот из изюма</t>
  </si>
  <si>
    <t>гор. напиток</t>
  </si>
  <si>
    <t>Полдник</t>
  </si>
  <si>
    <t>выпечка</t>
  </si>
  <si>
    <t xml:space="preserve">Чай с сахаром   </t>
  </si>
  <si>
    <t>54-2 гн**</t>
  </si>
  <si>
    <t>471*</t>
  </si>
  <si>
    <t>200/5</t>
  </si>
  <si>
    <t>54-3гн**</t>
  </si>
  <si>
    <t>464*</t>
  </si>
  <si>
    <t xml:space="preserve">Салат из квашеной капусты </t>
  </si>
  <si>
    <t xml:space="preserve">Картофельное пюре </t>
  </si>
  <si>
    <t>Коржик молочный</t>
  </si>
  <si>
    <t>Булочка школьная</t>
  </si>
  <si>
    <t>467*</t>
  </si>
  <si>
    <t>54-6о**</t>
  </si>
  <si>
    <t xml:space="preserve">Яйцо вареное </t>
  </si>
  <si>
    <t>189*</t>
  </si>
  <si>
    <t xml:space="preserve">Каша молочная геркулесовая с маслом сливочным </t>
  </si>
  <si>
    <t>54-23гн**</t>
  </si>
  <si>
    <t>Батон обогащенный</t>
  </si>
  <si>
    <t>54-13з**</t>
  </si>
  <si>
    <t xml:space="preserve">Свёкла отварная с растительным маслом </t>
  </si>
  <si>
    <t>84*</t>
  </si>
  <si>
    <t xml:space="preserve">Щи из свежей капусты с картофелем и сметаной </t>
  </si>
  <si>
    <t>311*</t>
  </si>
  <si>
    <t xml:space="preserve">Плов из птицы </t>
  </si>
  <si>
    <t>54-1хн**</t>
  </si>
  <si>
    <t xml:space="preserve">Компот из смеси сухофруктов </t>
  </si>
  <si>
    <t xml:space="preserve">Хлеб ржано-пшеничный </t>
  </si>
  <si>
    <t>54-1в**</t>
  </si>
  <si>
    <t xml:space="preserve">Ватрушка творожная </t>
  </si>
  <si>
    <t xml:space="preserve">Каша молочная рисовая с маслом сливочным </t>
  </si>
  <si>
    <t>14*</t>
  </si>
  <si>
    <t xml:space="preserve">Сыр (порциями) </t>
  </si>
  <si>
    <t>54-21гн**</t>
  </si>
  <si>
    <t xml:space="preserve">Какао с молоком </t>
  </si>
  <si>
    <t>Огурец соленый (1)</t>
  </si>
  <si>
    <t>99/73*</t>
  </si>
  <si>
    <t xml:space="preserve">Суп картофельный с горохом и гренками  </t>
  </si>
  <si>
    <t>200/20</t>
  </si>
  <si>
    <t>54-3р**</t>
  </si>
  <si>
    <t>Котлета рыбная  (минтай)</t>
  </si>
  <si>
    <t>54-11г**</t>
  </si>
  <si>
    <t>441*</t>
  </si>
  <si>
    <t>Напиток из плодов шиповника</t>
  </si>
  <si>
    <t xml:space="preserve">Чай с сахаром и лимоном </t>
  </si>
  <si>
    <t>54-9в**</t>
  </si>
  <si>
    <t xml:space="preserve">Огурец соленый </t>
  </si>
  <si>
    <t>193*</t>
  </si>
  <si>
    <t>Запеканка рисовая с творогом  со сгущенным молоком</t>
  </si>
  <si>
    <t>1*</t>
  </si>
  <si>
    <t>Бутерброд с маслом сливочным</t>
  </si>
  <si>
    <t>20/5</t>
  </si>
  <si>
    <t>54-4гн**</t>
  </si>
  <si>
    <t xml:space="preserve">Чай с молоком и сахаром </t>
  </si>
  <si>
    <t>40*</t>
  </si>
  <si>
    <t>76*</t>
  </si>
  <si>
    <t xml:space="preserve">Борщ со свежей капустой, картофелем со сметаной </t>
  </si>
  <si>
    <t>258*</t>
  </si>
  <si>
    <t xml:space="preserve">Жаркое по-домашнему </t>
  </si>
  <si>
    <t>394*</t>
  </si>
  <si>
    <t xml:space="preserve">Компот из свежих яблок </t>
  </si>
  <si>
    <t>Булочка "Веснушка"</t>
  </si>
  <si>
    <t>214*</t>
  </si>
  <si>
    <t xml:space="preserve">Омлет натуральный </t>
  </si>
  <si>
    <t>54-2гн**</t>
  </si>
  <si>
    <t xml:space="preserve">Чай с сахаром </t>
  </si>
  <si>
    <t>Батон  обогащенный</t>
  </si>
  <si>
    <t>41****</t>
  </si>
  <si>
    <t>Салат из моркови и яблок</t>
  </si>
  <si>
    <t>91*</t>
  </si>
  <si>
    <t xml:space="preserve">Рассольник Ленинградский со сметаной </t>
  </si>
  <si>
    <t>54-4г**</t>
  </si>
  <si>
    <t>Каша гречневая рассыпчатая с маслом сливочным</t>
  </si>
  <si>
    <t>314*</t>
  </si>
  <si>
    <t>Котлеты рубленые из птицы</t>
  </si>
  <si>
    <t>54-4хн**</t>
  </si>
  <si>
    <t>Сдоба обыкновенная</t>
  </si>
  <si>
    <t>54-13к**</t>
  </si>
  <si>
    <t>Каша пшеничная молочная с маслом сливочным</t>
  </si>
  <si>
    <t xml:space="preserve">Батон  обогащенный </t>
  </si>
  <si>
    <t>100*</t>
  </si>
  <si>
    <t xml:space="preserve">Суп картофельный с макарон.изделиями </t>
  </si>
  <si>
    <t>54-3м**</t>
  </si>
  <si>
    <t>Голубцы ленивые</t>
  </si>
  <si>
    <t>54-9р**</t>
  </si>
  <si>
    <t xml:space="preserve">Рыба, запеченная в сметанном соусе </t>
  </si>
  <si>
    <t>325*</t>
  </si>
  <si>
    <t xml:space="preserve">Рис отварной </t>
  </si>
  <si>
    <t>54-2в**</t>
  </si>
  <si>
    <t>54-16к**</t>
  </si>
  <si>
    <t>Каша из пшена и риса молочная «Дружба»</t>
  </si>
  <si>
    <t>95*</t>
  </si>
  <si>
    <t xml:space="preserve">Суп из овощей со сметаной </t>
  </si>
  <si>
    <t>331*</t>
  </si>
  <si>
    <t>184*</t>
  </si>
  <si>
    <t xml:space="preserve">Каша вязкая манная молочная с маслом сливочным </t>
  </si>
  <si>
    <t>54-2гн</t>
  </si>
  <si>
    <t>54-8з**</t>
  </si>
  <si>
    <t>99*</t>
  </si>
  <si>
    <t xml:space="preserve">Суп картофельный с фасолью со сметаной </t>
  </si>
  <si>
    <t>256*</t>
  </si>
  <si>
    <t>Печень по-строгановски</t>
  </si>
  <si>
    <t>Салат из б/к капусты с морковью</t>
  </si>
  <si>
    <t>225*</t>
  </si>
  <si>
    <t xml:space="preserve">Пудинг из творога с джемом </t>
  </si>
  <si>
    <t>283/368*</t>
  </si>
  <si>
    <t>Тефтели мясные с соусом молочным</t>
  </si>
  <si>
    <t>фрукт</t>
  </si>
  <si>
    <t>Мандарины</t>
  </si>
  <si>
    <t xml:space="preserve">Каша вязкая пшенная молочная с маслом </t>
  </si>
  <si>
    <t>48*</t>
  </si>
  <si>
    <t>Салат из свеклы с сыром и чесноком</t>
  </si>
  <si>
    <t>435*</t>
  </si>
  <si>
    <t>Кефир</t>
  </si>
  <si>
    <t>54-22м**</t>
  </si>
  <si>
    <t>Рагу из курицы</t>
  </si>
  <si>
    <t xml:space="preserve">Икра кабачковая </t>
  </si>
  <si>
    <t>275*</t>
  </si>
  <si>
    <t xml:space="preserve">Котлеты мясо-картофельные по-хлыновски </t>
  </si>
  <si>
    <t>Булочка домашняя</t>
  </si>
  <si>
    <t>250/10</t>
  </si>
  <si>
    <t>250/20</t>
  </si>
  <si>
    <t xml:space="preserve">434* </t>
  </si>
  <si>
    <t>Молоко кипяченое</t>
  </si>
  <si>
    <t>250/5</t>
  </si>
  <si>
    <t>Салат из квашеной капусты</t>
  </si>
  <si>
    <t>180/5</t>
  </si>
  <si>
    <t xml:space="preserve">435* </t>
  </si>
  <si>
    <t>Ряженка</t>
  </si>
  <si>
    <t>МОУ "СОШ "Свердловский ЦО"</t>
  </si>
  <si>
    <t>МОУ "СОШ "Свердловский ЦО" кадеты</t>
  </si>
  <si>
    <t>МОУ "СОШ "Свердловский ЦО" комплексные обед 7-11 лет</t>
  </si>
  <si>
    <t>51*</t>
  </si>
  <si>
    <t>Винегрет овощной (до 01.03.с репчатым луком,с 01.03. с луком зеленым)</t>
  </si>
  <si>
    <t>245***</t>
  </si>
  <si>
    <t>Бефстроганов из отварной говядины</t>
  </si>
  <si>
    <t>150/5</t>
  </si>
  <si>
    <t>кондит. изд.</t>
  </si>
  <si>
    <t>Печенье</t>
  </si>
  <si>
    <t>хлеб чер.</t>
  </si>
  <si>
    <t>МОУ "СОШ "Свердловский ЦО" комплексные обед с 12 лет</t>
  </si>
  <si>
    <t xml:space="preserve">Суп картофельный с макаронными изделиями </t>
  </si>
  <si>
    <t>МОУ "СОШ "Свердловский ЦО" завтрак обед с 12 лет</t>
  </si>
  <si>
    <t xml:space="preserve">Салат из квашеной капусты (до 01.03. с луком репчатым, с 01.03. с луком зеленым) </t>
  </si>
  <si>
    <t>299*</t>
  </si>
  <si>
    <t>Запеканка картофельная с отварным мясом</t>
  </si>
  <si>
    <t>хлеб чен.</t>
  </si>
  <si>
    <t>Мандарин</t>
  </si>
  <si>
    <t>Пряники</t>
  </si>
  <si>
    <t>442*</t>
  </si>
  <si>
    <t>Сок фруктовый 0,2 в инд. упаковке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</si>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</sst>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80">
    <xf numFmtId="0" fontId="0" fillId="0" borderId="0" xfId="0"/>
    <xf numFmtId="0" fontId="1" fillId="0" borderId="0" xfId="0" applyFont="1"/>
    <xf numFmtId="14" fontId="1" fillId="2" borderId="4" xfId="0" applyNumberFormat="1" applyFont="1" applyFill="1" applyBorder="1" applyProtection="1">
      <protection locked="0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4" xfId="0" applyFont="1" applyFill="1" applyBorder="1" applyAlignment="1" applyProtection="1">
      <alignment vertical="center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14" fontId="1" fillId="2" borderId="4" xfId="0" applyNumberFormat="1" applyFont="1" applyFill="1" applyBorder="1" applyAlignment="1" applyProtection="1">
      <alignment vertical="center" wrapText="1"/>
      <protection locked="0"/>
    </xf>
    <xf numFmtId="0" fontId="1" fillId="0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vertical="center" wrapText="1"/>
      <protection locked="0"/>
    </xf>
    <xf numFmtId="0" fontId="1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left" vertical="center" wrapText="1"/>
    </xf>
    <xf numFmtId="2" fontId="4" fillId="2" borderId="4" xfId="0" applyNumberFormat="1" applyFont="1" applyFill="1" applyBorder="1" applyAlignment="1" applyProtection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2" borderId="4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 wrapText="1"/>
      <protection locked="0"/>
    </xf>
    <xf numFmtId="1" fontId="4" fillId="2" borderId="4" xfId="0" applyNumberFormat="1" applyFont="1" applyFill="1" applyBorder="1" applyAlignment="1" applyProtection="1">
      <alignment vertical="center"/>
      <protection locked="0"/>
    </xf>
    <xf numFmtId="164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1" fillId="0" borderId="4" xfId="0" applyFont="1" applyBorder="1"/>
    <xf numFmtId="0" fontId="1" fillId="2" borderId="4" xfId="0" applyFont="1" applyFill="1" applyBorder="1" applyAlignment="1" applyProtection="1">
      <alignment vertical="center" wrapText="1"/>
      <protection locked="0"/>
    </xf>
    <xf numFmtId="0" fontId="2" fillId="0" borderId="4" xfId="1" applyNumberFormat="1" applyFont="1" applyFill="1" applyBorder="1" applyAlignment="1">
      <alignment horizontal="center" vertical="center"/>
    </xf>
    <xf numFmtId="0" fontId="2" fillId="0" borderId="4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left" vertical="center" wrapText="1"/>
    </xf>
    <xf numFmtId="0" fontId="2" fillId="0" borderId="4" xfId="1" applyFont="1" applyFill="1" applyBorder="1" applyAlignment="1">
      <alignment horizontal="center" vertical="center"/>
    </xf>
    <xf numFmtId="0" fontId="2" fillId="0" borderId="4" xfId="0" applyFont="1" applyBorder="1"/>
    <xf numFmtId="0" fontId="1" fillId="0" borderId="5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2" borderId="4" xfId="0" applyFont="1" applyFill="1" applyBorder="1" applyAlignment="1" applyProtection="1">
      <alignment vertical="center" wrapText="1"/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49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vertical="center"/>
      <protection locked="0"/>
    </xf>
    <xf numFmtId="2" fontId="4" fillId="2" borderId="4" xfId="0" applyNumberFormat="1" applyFont="1" applyFill="1" applyBorder="1" applyAlignment="1">
      <alignment horizontal="center" vertical="center"/>
    </xf>
    <xf numFmtId="0" fontId="1" fillId="0" borderId="4" xfId="0" applyFont="1" applyBorder="1" applyAlignment="1" applyProtection="1">
      <alignment vertical="center" wrapText="1"/>
      <protection locked="0"/>
    </xf>
    <xf numFmtId="2" fontId="4" fillId="2" borderId="4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vertical="center" wrapText="1"/>
      <protection locked="0"/>
    </xf>
    <xf numFmtId="0" fontId="1" fillId="2" borderId="3" xfId="0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 applyProtection="1">
      <alignment vertical="center" wrapText="1"/>
      <protection locked="0"/>
    </xf>
    <xf numFmtId="0" fontId="4" fillId="2" borderId="3" xfId="0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zoomScaleNormal="100" workbookViewId="0">
      <selection activeCell="B1" sqref="B1:D1"/>
    </sheetView>
  </sheetViews>
  <sheetFormatPr defaultColWidth="9.140625" defaultRowHeight="15" x14ac:dyDescent="0.25"/>
  <cols>
    <col min="1" max="1" width="12.5703125" style="20" customWidth="1"/>
    <col min="2" max="2" width="12.140625" style="20" customWidth="1"/>
    <col min="3" max="3" width="9.7109375" style="20" customWidth="1"/>
    <col min="4" max="4" width="35.7109375" style="20" customWidth="1"/>
    <col min="5" max="5" width="9.7109375" style="20" customWidth="1"/>
    <col min="6" max="6" width="9.140625" style="17"/>
    <col min="7" max="7" width="14.28515625" style="20" customWidth="1"/>
    <col min="8" max="9" width="9.28515625" style="20" customWidth="1"/>
    <col min="10" max="10" width="10.28515625" style="20" customWidth="1"/>
    <col min="11" max="16384" width="9.140625" style="20"/>
  </cols>
  <sheetData>
    <row r="1" spans="1:10" ht="20.100000000000001" customHeight="1" x14ac:dyDescent="0.25">
      <c r="A1" s="20" t="s">
        <v>0</v>
      </c>
      <c r="B1" s="71" t="s">
        <v>161</v>
      </c>
      <c r="C1" s="72"/>
      <c r="D1" s="73"/>
      <c r="E1" s="20" t="s">
        <v>2</v>
      </c>
      <c r="F1" s="16"/>
      <c r="I1" s="20" t="s">
        <v>3</v>
      </c>
      <c r="J1" s="23">
        <v>44585</v>
      </c>
    </row>
    <row r="2" spans="1:10" ht="20.100000000000001" customHeight="1" x14ac:dyDescent="0.25">
      <c r="I2" s="20">
        <v>1</v>
      </c>
    </row>
    <row r="3" spans="1:10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ht="30" customHeight="1" x14ac:dyDescent="0.25">
      <c r="A4" s="21" t="s">
        <v>14</v>
      </c>
      <c r="B4" s="21" t="s">
        <v>15</v>
      </c>
      <c r="C4" s="7" t="s">
        <v>47</v>
      </c>
      <c r="D4" s="11" t="s">
        <v>48</v>
      </c>
      <c r="E4" s="7" t="s">
        <v>37</v>
      </c>
      <c r="F4" s="19">
        <v>14</v>
      </c>
      <c r="G4" s="7">
        <v>285.8</v>
      </c>
      <c r="H4" s="9">
        <v>8.6</v>
      </c>
      <c r="I4" s="7">
        <v>12.8</v>
      </c>
      <c r="J4" s="7">
        <v>34.200000000000003</v>
      </c>
    </row>
    <row r="5" spans="1:10" ht="20.100000000000001" customHeight="1" x14ac:dyDescent="0.25">
      <c r="A5" s="21"/>
      <c r="B5" s="21" t="s">
        <v>18</v>
      </c>
      <c r="C5" s="15" t="s">
        <v>45</v>
      </c>
      <c r="D5" s="29" t="s">
        <v>46</v>
      </c>
      <c r="E5" s="15">
        <v>40</v>
      </c>
      <c r="F5" s="19">
        <v>8</v>
      </c>
      <c r="G5" s="15">
        <v>56.6</v>
      </c>
      <c r="H5" s="15">
        <v>4.8</v>
      </c>
      <c r="I5" s="15">
        <v>4</v>
      </c>
      <c r="J5" s="15">
        <v>0.3</v>
      </c>
    </row>
    <row r="6" spans="1:10" ht="20.100000000000001" customHeight="1" x14ac:dyDescent="0.25">
      <c r="A6" s="21"/>
      <c r="B6" s="24" t="s">
        <v>31</v>
      </c>
      <c r="C6" s="14" t="s">
        <v>49</v>
      </c>
      <c r="D6" s="30" t="s">
        <v>23</v>
      </c>
      <c r="E6" s="14">
        <v>200</v>
      </c>
      <c r="F6" s="19">
        <v>8</v>
      </c>
      <c r="G6" s="15">
        <v>91.2</v>
      </c>
      <c r="H6" s="14">
        <v>3.8</v>
      </c>
      <c r="I6" s="14">
        <v>3.5</v>
      </c>
      <c r="J6" s="14">
        <v>11.2</v>
      </c>
    </row>
    <row r="7" spans="1:10" ht="20.100000000000001" customHeight="1" x14ac:dyDescent="0.25">
      <c r="A7" s="21"/>
      <c r="B7" s="24" t="s">
        <v>26</v>
      </c>
      <c r="C7" s="15" t="s">
        <v>27</v>
      </c>
      <c r="D7" s="30" t="s">
        <v>50</v>
      </c>
      <c r="E7" s="14">
        <v>40</v>
      </c>
      <c r="F7" s="19">
        <v>4</v>
      </c>
      <c r="G7" s="15">
        <v>101.2</v>
      </c>
      <c r="H7" s="15">
        <v>2.88</v>
      </c>
      <c r="I7" s="15">
        <v>1</v>
      </c>
      <c r="J7" s="15">
        <v>19.8</v>
      </c>
    </row>
    <row r="8" spans="1:10" ht="20.100000000000001" customHeight="1" x14ac:dyDescent="0.25">
      <c r="A8" s="21"/>
      <c r="B8" s="24" t="s">
        <v>24</v>
      </c>
      <c r="C8" s="15" t="s">
        <v>27</v>
      </c>
      <c r="D8" s="30" t="s">
        <v>29</v>
      </c>
      <c r="E8" s="14">
        <v>120</v>
      </c>
      <c r="F8" s="19">
        <v>8</v>
      </c>
      <c r="G8" s="14">
        <v>56.4</v>
      </c>
      <c r="H8" s="14">
        <v>0.48</v>
      </c>
      <c r="I8" s="14">
        <v>0.48</v>
      </c>
      <c r="J8" s="14">
        <v>11.8</v>
      </c>
    </row>
    <row r="9" spans="1:10" ht="20.100000000000001" customHeight="1" x14ac:dyDescent="0.25">
      <c r="A9" s="21"/>
      <c r="B9" s="51"/>
      <c r="C9" s="51"/>
      <c r="D9" s="51"/>
      <c r="E9" s="25"/>
      <c r="F9" s="31">
        <f>F8+F7+F6+F4+F5</f>
        <v>42</v>
      </c>
      <c r="G9" s="25"/>
      <c r="H9" s="25"/>
      <c r="I9" s="25"/>
      <c r="J9" s="25"/>
    </row>
    <row r="10" spans="1:10" ht="30" customHeight="1" x14ac:dyDescent="0.25">
      <c r="A10" s="21" t="s">
        <v>17</v>
      </c>
      <c r="B10" s="21" t="s">
        <v>18</v>
      </c>
      <c r="C10" s="14" t="s">
        <v>51</v>
      </c>
      <c r="D10" s="30" t="s">
        <v>52</v>
      </c>
      <c r="E10" s="7">
        <v>100</v>
      </c>
      <c r="F10" s="19">
        <v>8</v>
      </c>
      <c r="G10" s="7">
        <v>76</v>
      </c>
      <c r="H10" s="9">
        <v>1.3</v>
      </c>
      <c r="I10" s="7">
        <v>4.5</v>
      </c>
      <c r="J10" s="7">
        <v>7.6</v>
      </c>
    </row>
    <row r="11" spans="1:10" ht="30" customHeight="1" x14ac:dyDescent="0.25">
      <c r="A11" s="21"/>
      <c r="B11" s="21" t="s">
        <v>19</v>
      </c>
      <c r="C11" s="14" t="s">
        <v>53</v>
      </c>
      <c r="D11" s="30" t="s">
        <v>54</v>
      </c>
      <c r="E11" s="13" t="s">
        <v>152</v>
      </c>
      <c r="F11" s="19">
        <v>15</v>
      </c>
      <c r="G11" s="13">
        <v>96.2</v>
      </c>
      <c r="H11" s="14">
        <v>3.06</v>
      </c>
      <c r="I11" s="13">
        <v>5.6</v>
      </c>
      <c r="J11" s="13">
        <v>7.96</v>
      </c>
    </row>
    <row r="12" spans="1:10" ht="20.100000000000001" customHeight="1" x14ac:dyDescent="0.25">
      <c r="A12" s="21"/>
      <c r="B12" s="21" t="s">
        <v>20</v>
      </c>
      <c r="C12" s="14" t="s">
        <v>55</v>
      </c>
      <c r="D12" s="30" t="s">
        <v>56</v>
      </c>
      <c r="E12" s="13">
        <v>250</v>
      </c>
      <c r="F12" s="19">
        <v>32</v>
      </c>
      <c r="G12" s="13">
        <v>510</v>
      </c>
      <c r="H12" s="14">
        <v>29.8</v>
      </c>
      <c r="I12" s="13">
        <v>22.8</v>
      </c>
      <c r="J12" s="13">
        <v>46.2</v>
      </c>
    </row>
    <row r="13" spans="1:10" ht="20.100000000000001" customHeight="1" x14ac:dyDescent="0.25">
      <c r="A13" s="21"/>
      <c r="B13" s="21" t="s">
        <v>25</v>
      </c>
      <c r="C13" s="14" t="s">
        <v>57</v>
      </c>
      <c r="D13" s="30" t="s">
        <v>58</v>
      </c>
      <c r="E13" s="7">
        <v>200</v>
      </c>
      <c r="F13" s="19">
        <v>6</v>
      </c>
      <c r="G13" s="7">
        <v>81</v>
      </c>
      <c r="H13" s="9">
        <v>0.5</v>
      </c>
      <c r="I13" s="7">
        <v>0</v>
      </c>
      <c r="J13" s="7">
        <v>19.8</v>
      </c>
    </row>
    <row r="14" spans="1:10" ht="20.100000000000001" customHeight="1" x14ac:dyDescent="0.25">
      <c r="A14" s="21"/>
      <c r="B14" s="21" t="s">
        <v>22</v>
      </c>
      <c r="C14" s="15" t="s">
        <v>27</v>
      </c>
      <c r="D14" s="30" t="s">
        <v>59</v>
      </c>
      <c r="E14" s="7">
        <v>50</v>
      </c>
      <c r="F14" s="19">
        <v>4</v>
      </c>
      <c r="G14" s="7">
        <v>111</v>
      </c>
      <c r="H14" s="9">
        <v>4.05</v>
      </c>
      <c r="I14" s="7">
        <v>1.7</v>
      </c>
      <c r="J14" s="7">
        <v>21.1</v>
      </c>
    </row>
    <row r="15" spans="1:10" ht="20.100000000000001" customHeight="1" x14ac:dyDescent="0.25">
      <c r="A15" s="21"/>
      <c r="B15" s="51"/>
      <c r="C15" s="51"/>
      <c r="D15" s="51"/>
      <c r="E15" s="25"/>
      <c r="F15" s="31">
        <f>F14+F13+F12+F11+F10</f>
        <v>65</v>
      </c>
      <c r="G15" s="25"/>
      <c r="H15" s="25"/>
      <c r="I15" s="25"/>
      <c r="J15" s="25"/>
    </row>
    <row r="16" spans="1:10" ht="20.100000000000001" customHeight="1" x14ac:dyDescent="0.25">
      <c r="A16" s="21" t="s">
        <v>32</v>
      </c>
      <c r="B16" s="21" t="s">
        <v>33</v>
      </c>
      <c r="C16" s="9" t="s">
        <v>60</v>
      </c>
      <c r="D16" s="8" t="s">
        <v>61</v>
      </c>
      <c r="E16" s="9">
        <v>50</v>
      </c>
      <c r="F16" s="19">
        <v>8</v>
      </c>
      <c r="G16" s="9">
        <v>207.7</v>
      </c>
      <c r="H16" s="9">
        <v>7.3</v>
      </c>
      <c r="I16" s="9">
        <v>12.7</v>
      </c>
      <c r="J16" s="9">
        <v>16.3</v>
      </c>
    </row>
    <row r="17" spans="1:10" ht="20.100000000000001" customHeight="1" x14ac:dyDescent="0.25">
      <c r="A17" s="21"/>
      <c r="B17" s="21" t="s">
        <v>31</v>
      </c>
      <c r="C17" s="9" t="s">
        <v>35</v>
      </c>
      <c r="D17" s="8" t="s">
        <v>34</v>
      </c>
      <c r="E17" s="9">
        <v>200</v>
      </c>
      <c r="F17" s="19">
        <v>5</v>
      </c>
      <c r="G17" s="9">
        <v>26.8</v>
      </c>
      <c r="H17" s="9">
        <v>0.2</v>
      </c>
      <c r="I17" s="9">
        <v>0</v>
      </c>
      <c r="J17" s="9">
        <v>6.5</v>
      </c>
    </row>
    <row r="18" spans="1:10" ht="20.100000000000001" customHeight="1" x14ac:dyDescent="0.25">
      <c r="A18" s="21"/>
      <c r="B18" s="26"/>
      <c r="C18" s="27"/>
      <c r="D18" s="28"/>
      <c r="E18" s="27"/>
      <c r="F18" s="31">
        <f>F17+F16</f>
        <v>13</v>
      </c>
      <c r="G18" s="27"/>
      <c r="H18" s="27"/>
      <c r="I18" s="27"/>
      <c r="J18" s="27"/>
    </row>
    <row r="19" spans="1:10" ht="20.100000000000001" customHeight="1" x14ac:dyDescent="0.25">
      <c r="A19" s="21"/>
      <c r="B19" s="51"/>
      <c r="C19" s="51"/>
      <c r="D19" s="51"/>
      <c r="E19" s="25"/>
      <c r="F19" s="31">
        <f>F18+F15+F9</f>
        <v>120</v>
      </c>
      <c r="G19" s="25"/>
      <c r="H19" s="25"/>
      <c r="I19" s="25"/>
      <c r="J19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9"/>
  <sheetViews>
    <sheetView zoomScaleNormal="100" workbookViewId="0">
      <selection activeCell="A3" sqref="A3:J19"/>
    </sheetView>
  </sheetViews>
  <sheetFormatPr defaultColWidth="8.85546875" defaultRowHeight="20.100000000000001" customHeight="1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6" width="8.85546875" style="1"/>
    <col min="7" max="7" width="13.7109375" style="1" customWidth="1"/>
    <col min="8" max="9" width="8.85546875" style="1"/>
    <col min="10" max="10" width="9.7109375" style="1" customWidth="1"/>
    <col min="11" max="16384" width="8.85546875" style="1"/>
  </cols>
  <sheetData>
    <row r="1" spans="1:10" ht="20.100000000000001" customHeight="1" x14ac:dyDescent="0.25">
      <c r="A1" s="20" t="s">
        <v>0</v>
      </c>
      <c r="B1" s="71" t="s">
        <v>1</v>
      </c>
      <c r="C1" s="72"/>
      <c r="D1" s="73"/>
      <c r="E1" s="20" t="s">
        <v>2</v>
      </c>
      <c r="F1" s="16"/>
      <c r="G1" s="20"/>
      <c r="H1" s="20"/>
      <c r="I1" s="20" t="s">
        <v>3</v>
      </c>
      <c r="J1" s="23"/>
    </row>
    <row r="2" spans="1:10" ht="20.100000000000001" customHeight="1" x14ac:dyDescent="0.25">
      <c r="A2" s="20"/>
      <c r="B2" s="20"/>
      <c r="C2" s="20"/>
      <c r="D2" s="20"/>
      <c r="E2" s="20"/>
      <c r="F2" s="17"/>
      <c r="G2" s="20"/>
      <c r="H2" s="20"/>
      <c r="I2" s="20"/>
      <c r="J2" s="20"/>
    </row>
    <row r="3" spans="1:10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ht="30" customHeight="1" x14ac:dyDescent="0.25">
      <c r="A4" s="21" t="s">
        <v>14</v>
      </c>
      <c r="B4" s="21" t="s">
        <v>15</v>
      </c>
      <c r="C4" s="13" t="s">
        <v>126</v>
      </c>
      <c r="D4" s="30" t="s">
        <v>141</v>
      </c>
      <c r="E4" s="12" t="s">
        <v>37</v>
      </c>
      <c r="F4" s="19">
        <v>24</v>
      </c>
      <c r="G4" s="46">
        <v>282.7</v>
      </c>
      <c r="H4" s="10">
        <v>8.5</v>
      </c>
      <c r="I4" s="35">
        <v>9.5</v>
      </c>
      <c r="J4" s="35">
        <v>40.700000000000003</v>
      </c>
    </row>
    <row r="5" spans="1:10" ht="20.100000000000001" customHeight="1" x14ac:dyDescent="0.25">
      <c r="A5" s="21"/>
      <c r="B5" s="21" t="s">
        <v>18</v>
      </c>
      <c r="C5" s="13" t="s">
        <v>63</v>
      </c>
      <c r="D5" s="30" t="s">
        <v>64</v>
      </c>
      <c r="E5" s="13">
        <v>15</v>
      </c>
      <c r="F5" s="19">
        <v>8</v>
      </c>
      <c r="G5" s="32">
        <v>54.5</v>
      </c>
      <c r="H5" s="14">
        <v>3.45</v>
      </c>
      <c r="I5" s="13">
        <v>4.45</v>
      </c>
      <c r="J5" s="13">
        <v>0.4</v>
      </c>
    </row>
    <row r="6" spans="1:10" ht="20.100000000000001" customHeight="1" x14ac:dyDescent="0.25">
      <c r="A6" s="21"/>
      <c r="B6" s="24" t="s">
        <v>31</v>
      </c>
      <c r="C6" s="13" t="s">
        <v>38</v>
      </c>
      <c r="D6" s="30" t="s">
        <v>76</v>
      </c>
      <c r="E6" s="12" t="s">
        <v>37</v>
      </c>
      <c r="F6" s="19">
        <v>6</v>
      </c>
      <c r="G6" s="13">
        <v>27.9</v>
      </c>
      <c r="H6" s="14">
        <v>0.3</v>
      </c>
      <c r="I6" s="13">
        <v>0</v>
      </c>
      <c r="J6" s="13">
        <v>6.7</v>
      </c>
    </row>
    <row r="7" spans="1:10" ht="20.100000000000001" customHeight="1" x14ac:dyDescent="0.25">
      <c r="A7" s="21"/>
      <c r="B7" s="24" t="s">
        <v>26</v>
      </c>
      <c r="C7" s="12" t="s">
        <v>27</v>
      </c>
      <c r="D7" s="30" t="s">
        <v>50</v>
      </c>
      <c r="E7" s="13">
        <v>40</v>
      </c>
      <c r="F7" s="19">
        <v>4</v>
      </c>
      <c r="G7" s="12">
        <v>101.2</v>
      </c>
      <c r="H7" s="15">
        <v>2.88</v>
      </c>
      <c r="I7" s="12">
        <v>1</v>
      </c>
      <c r="J7" s="12">
        <v>19.8</v>
      </c>
    </row>
    <row r="8" spans="1:10" ht="20.100000000000001" customHeight="1" x14ac:dyDescent="0.25">
      <c r="A8" s="21"/>
      <c r="B8" s="51"/>
      <c r="C8" s="51"/>
      <c r="D8" s="51"/>
      <c r="E8" s="25"/>
      <c r="F8" s="31">
        <f>F7+F6+F5+F4</f>
        <v>42</v>
      </c>
      <c r="G8" s="25"/>
      <c r="H8" s="25"/>
      <c r="I8" s="25"/>
      <c r="J8" s="25"/>
    </row>
    <row r="9" spans="1:10" ht="20.100000000000001" customHeight="1" x14ac:dyDescent="0.25">
      <c r="A9" s="21" t="s">
        <v>17</v>
      </c>
      <c r="B9" s="21" t="s">
        <v>18</v>
      </c>
      <c r="C9" s="13" t="s">
        <v>142</v>
      </c>
      <c r="D9" s="30" t="s">
        <v>143</v>
      </c>
      <c r="E9" s="7">
        <v>100</v>
      </c>
      <c r="F9" s="19">
        <v>8</v>
      </c>
      <c r="G9" s="7">
        <v>224</v>
      </c>
      <c r="H9" s="9">
        <v>4.7</v>
      </c>
      <c r="I9" s="7">
        <v>19.5</v>
      </c>
      <c r="J9" s="7">
        <v>7</v>
      </c>
    </row>
    <row r="10" spans="1:10" ht="30" customHeight="1" x14ac:dyDescent="0.25">
      <c r="A10" s="21"/>
      <c r="B10" s="21" t="s">
        <v>19</v>
      </c>
      <c r="C10" s="12" t="s">
        <v>101</v>
      </c>
      <c r="D10" s="30" t="s">
        <v>102</v>
      </c>
      <c r="E10" s="7" t="s">
        <v>156</v>
      </c>
      <c r="F10" s="19">
        <v>15</v>
      </c>
      <c r="G10" s="46">
        <v>122</v>
      </c>
      <c r="H10" s="9">
        <v>4.8600000000000003</v>
      </c>
      <c r="I10" s="7">
        <v>5.7</v>
      </c>
      <c r="J10" s="7">
        <v>14.3</v>
      </c>
    </row>
    <row r="11" spans="1:10" ht="20.100000000000001" customHeight="1" x14ac:dyDescent="0.25">
      <c r="A11" s="21"/>
      <c r="B11" s="21" t="s">
        <v>20</v>
      </c>
      <c r="C11" s="13" t="s">
        <v>71</v>
      </c>
      <c r="D11" s="29" t="s">
        <v>72</v>
      </c>
      <c r="E11" s="35">
        <v>100</v>
      </c>
      <c r="F11" s="19">
        <v>20</v>
      </c>
      <c r="G11" s="35">
        <v>115.9</v>
      </c>
      <c r="H11" s="10">
        <v>14.1</v>
      </c>
      <c r="I11" s="35">
        <v>2.8</v>
      </c>
      <c r="J11" s="35">
        <v>8.6</v>
      </c>
    </row>
    <row r="12" spans="1:10" ht="20.100000000000001" customHeight="1" x14ac:dyDescent="0.25">
      <c r="A12" s="21"/>
      <c r="B12" s="21" t="s">
        <v>21</v>
      </c>
      <c r="C12" s="13" t="s">
        <v>73</v>
      </c>
      <c r="D12" s="30" t="s">
        <v>41</v>
      </c>
      <c r="E12" s="35">
        <v>180</v>
      </c>
      <c r="F12" s="19">
        <v>12</v>
      </c>
      <c r="G12" s="46">
        <v>175</v>
      </c>
      <c r="H12" s="10">
        <v>3.7</v>
      </c>
      <c r="I12" s="35">
        <v>7.3</v>
      </c>
      <c r="J12" s="35">
        <v>23.8</v>
      </c>
    </row>
    <row r="13" spans="1:10" ht="20.100000000000001" customHeight="1" x14ac:dyDescent="0.25">
      <c r="A13" s="21"/>
      <c r="B13" s="21" t="s">
        <v>25</v>
      </c>
      <c r="C13" s="13" t="s">
        <v>107</v>
      </c>
      <c r="D13" s="30" t="s">
        <v>30</v>
      </c>
      <c r="E13" s="13">
        <v>200</v>
      </c>
      <c r="F13" s="19">
        <v>6</v>
      </c>
      <c r="G13" s="32">
        <v>75.8</v>
      </c>
      <c r="H13" s="14">
        <v>0.4</v>
      </c>
      <c r="I13" s="12">
        <v>0.1</v>
      </c>
      <c r="J13" s="13">
        <v>18.399999999999999</v>
      </c>
    </row>
    <row r="14" spans="1:10" ht="20.100000000000001" customHeight="1" x14ac:dyDescent="0.25">
      <c r="A14" s="21"/>
      <c r="B14" s="21" t="s">
        <v>22</v>
      </c>
      <c r="C14" s="12" t="s">
        <v>27</v>
      </c>
      <c r="D14" s="30" t="s">
        <v>59</v>
      </c>
      <c r="E14" s="13">
        <v>50</v>
      </c>
      <c r="F14" s="19">
        <v>4</v>
      </c>
      <c r="G14" s="13">
        <v>111</v>
      </c>
      <c r="H14" s="14">
        <v>4.05</v>
      </c>
      <c r="I14" s="13">
        <v>1.7</v>
      </c>
      <c r="J14" s="13">
        <v>21.1</v>
      </c>
    </row>
    <row r="15" spans="1:10" ht="20.100000000000001" customHeight="1" x14ac:dyDescent="0.25">
      <c r="A15" s="21"/>
      <c r="B15" s="51"/>
      <c r="C15" s="51"/>
      <c r="D15" s="51"/>
      <c r="E15" s="25"/>
      <c r="F15" s="31">
        <f>F14+F13+F12+F11+F10+F9</f>
        <v>65</v>
      </c>
      <c r="G15" s="25"/>
      <c r="H15" s="25"/>
      <c r="I15" s="25"/>
      <c r="J15" s="25"/>
    </row>
    <row r="16" spans="1:10" ht="20.100000000000001" customHeight="1" x14ac:dyDescent="0.25">
      <c r="A16" s="21" t="s">
        <v>32</v>
      </c>
      <c r="B16" s="21" t="s">
        <v>33</v>
      </c>
      <c r="C16" s="10" t="s">
        <v>77</v>
      </c>
      <c r="D16" s="33" t="s">
        <v>43</v>
      </c>
      <c r="E16" s="7">
        <v>60</v>
      </c>
      <c r="F16" s="19">
        <v>8</v>
      </c>
      <c r="G16" s="10">
        <v>173.8</v>
      </c>
      <c r="H16" s="10">
        <v>5.2</v>
      </c>
      <c r="I16" s="10">
        <v>1.9</v>
      </c>
      <c r="J16" s="10">
        <v>34</v>
      </c>
    </row>
    <row r="17" spans="1:10" ht="20.100000000000001" customHeight="1" x14ac:dyDescent="0.25">
      <c r="A17" s="21"/>
      <c r="B17" s="21" t="s">
        <v>25</v>
      </c>
      <c r="C17" s="10" t="s">
        <v>144</v>
      </c>
      <c r="D17" s="47" t="s">
        <v>145</v>
      </c>
      <c r="E17" s="7">
        <v>200</v>
      </c>
      <c r="F17" s="19">
        <v>5</v>
      </c>
      <c r="G17" s="10">
        <v>62</v>
      </c>
      <c r="H17" s="10">
        <v>5.8</v>
      </c>
      <c r="I17" s="10">
        <v>0.2</v>
      </c>
      <c r="J17" s="10">
        <v>8</v>
      </c>
    </row>
    <row r="18" spans="1:10" ht="20.100000000000001" customHeight="1" x14ac:dyDescent="0.25">
      <c r="A18" s="21"/>
      <c r="B18" s="26"/>
      <c r="C18" s="27"/>
      <c r="D18" s="28"/>
      <c r="E18" s="27"/>
      <c r="F18" s="31">
        <f>F17+F16</f>
        <v>13</v>
      </c>
      <c r="G18" s="27"/>
      <c r="H18" s="27"/>
      <c r="I18" s="27"/>
      <c r="J18" s="27"/>
    </row>
    <row r="19" spans="1:10" ht="20.100000000000001" customHeight="1" x14ac:dyDescent="0.25">
      <c r="A19" s="21"/>
      <c r="B19" s="51"/>
      <c r="C19" s="51"/>
      <c r="D19" s="51"/>
      <c r="E19" s="25"/>
      <c r="F19" s="31">
        <f>F18+F15+F8</f>
        <v>120</v>
      </c>
      <c r="G19" s="25"/>
      <c r="H19" s="25"/>
      <c r="I19" s="25"/>
      <c r="J19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8"/>
  <sheetViews>
    <sheetView zoomScaleNormal="100" workbookViewId="0">
      <selection activeCell="A3" sqref="A3:J18"/>
    </sheetView>
  </sheetViews>
  <sheetFormatPr defaultColWidth="8.85546875" defaultRowHeight="20.100000000000001" customHeight="1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6" width="8.85546875" style="1"/>
    <col min="7" max="7" width="13.7109375" style="1" customWidth="1"/>
    <col min="8" max="9" width="8.85546875" style="1"/>
    <col min="10" max="10" width="9.7109375" style="1" customWidth="1"/>
    <col min="11" max="16384" width="8.85546875" style="1"/>
  </cols>
  <sheetData>
    <row r="1" spans="1:10" ht="20.100000000000001" customHeight="1" x14ac:dyDescent="0.25">
      <c r="A1" s="20" t="s">
        <v>0</v>
      </c>
      <c r="B1" s="71" t="s">
        <v>1</v>
      </c>
      <c r="C1" s="72"/>
      <c r="D1" s="73"/>
      <c r="E1" s="20" t="s">
        <v>2</v>
      </c>
      <c r="F1" s="16"/>
      <c r="G1" s="20"/>
      <c r="H1" s="20"/>
      <c r="I1" s="20" t="s">
        <v>3</v>
      </c>
      <c r="J1" s="23"/>
    </row>
    <row r="2" spans="1:10" ht="20.100000000000001" customHeight="1" x14ac:dyDescent="0.25">
      <c r="A2" s="20"/>
      <c r="B2" s="20"/>
      <c r="C2" s="20"/>
      <c r="D2" s="20"/>
      <c r="E2" s="20"/>
      <c r="F2" s="17"/>
      <c r="G2" s="20"/>
      <c r="H2" s="20"/>
      <c r="I2" s="20"/>
      <c r="J2" s="20"/>
    </row>
    <row r="3" spans="1:10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ht="30" customHeight="1" x14ac:dyDescent="0.25">
      <c r="A4" s="21" t="s">
        <v>14</v>
      </c>
      <c r="B4" s="21" t="s">
        <v>15</v>
      </c>
      <c r="C4" s="13" t="s">
        <v>79</v>
      </c>
      <c r="D4" s="30" t="s">
        <v>80</v>
      </c>
      <c r="E4" s="12" t="s">
        <v>70</v>
      </c>
      <c r="F4" s="19">
        <v>22</v>
      </c>
      <c r="G4" s="52">
        <v>516.70000000000005</v>
      </c>
      <c r="H4" s="53">
        <v>13.4</v>
      </c>
      <c r="I4" s="52">
        <v>17.649999999999999</v>
      </c>
      <c r="J4" s="52">
        <v>75.45</v>
      </c>
    </row>
    <row r="5" spans="1:10" ht="20.100000000000001" customHeight="1" x14ac:dyDescent="0.25">
      <c r="A5" s="21"/>
      <c r="B5" s="24" t="s">
        <v>31</v>
      </c>
      <c r="C5" s="13" t="s">
        <v>49</v>
      </c>
      <c r="D5" s="30" t="s">
        <v>23</v>
      </c>
      <c r="E5" s="13">
        <v>200</v>
      </c>
      <c r="F5" s="19">
        <v>8</v>
      </c>
      <c r="G5" s="12">
        <v>91.2</v>
      </c>
      <c r="H5" s="14">
        <v>3.8</v>
      </c>
      <c r="I5" s="13">
        <v>3.5</v>
      </c>
      <c r="J5" s="13">
        <v>11.2</v>
      </c>
    </row>
    <row r="6" spans="1:10" ht="20.100000000000001" customHeight="1" x14ac:dyDescent="0.25">
      <c r="A6" s="21"/>
      <c r="B6" s="50" t="s">
        <v>26</v>
      </c>
      <c r="C6" s="12" t="s">
        <v>27</v>
      </c>
      <c r="D6" s="30" t="s">
        <v>98</v>
      </c>
      <c r="E6" s="13">
        <v>20</v>
      </c>
      <c r="F6" s="19">
        <v>4</v>
      </c>
      <c r="G6" s="13">
        <v>50.6</v>
      </c>
      <c r="H6" s="14">
        <v>1.44</v>
      </c>
      <c r="I6" s="13">
        <v>0.5</v>
      </c>
      <c r="J6" s="13">
        <v>9.9</v>
      </c>
    </row>
    <row r="7" spans="1:10" ht="20.100000000000001" customHeight="1" x14ac:dyDescent="0.25">
      <c r="A7" s="21"/>
      <c r="B7" s="24" t="s">
        <v>139</v>
      </c>
      <c r="C7" s="12" t="s">
        <v>27</v>
      </c>
      <c r="D7" s="30" t="s">
        <v>140</v>
      </c>
      <c r="E7" s="13">
        <v>90</v>
      </c>
      <c r="F7" s="19">
        <v>8</v>
      </c>
      <c r="G7" s="12">
        <v>34</v>
      </c>
      <c r="H7" s="15">
        <v>0.74</v>
      </c>
      <c r="I7" s="12">
        <v>1.1599999999999999</v>
      </c>
      <c r="J7" s="12">
        <v>6.5</v>
      </c>
    </row>
    <row r="8" spans="1:10" ht="20.100000000000001" customHeight="1" x14ac:dyDescent="0.25">
      <c r="A8" s="21"/>
      <c r="B8" s="51"/>
      <c r="C8" s="51"/>
      <c r="D8" s="51"/>
      <c r="E8" s="25"/>
      <c r="F8" s="31">
        <f>F7+F6+F5+F4</f>
        <v>42</v>
      </c>
      <c r="G8" s="25"/>
      <c r="H8" s="25"/>
      <c r="I8" s="25"/>
      <c r="J8" s="25"/>
    </row>
    <row r="9" spans="1:10" ht="20.100000000000001" customHeight="1" x14ac:dyDescent="0.25">
      <c r="A9" s="21" t="s">
        <v>17</v>
      </c>
      <c r="B9" s="21" t="s">
        <v>18</v>
      </c>
      <c r="C9" s="12" t="s">
        <v>27</v>
      </c>
      <c r="D9" s="30" t="s">
        <v>67</v>
      </c>
      <c r="E9" s="35">
        <v>80</v>
      </c>
      <c r="F9" s="19">
        <v>6</v>
      </c>
      <c r="G9" s="35">
        <v>13.06</v>
      </c>
      <c r="H9" s="10">
        <v>0.2</v>
      </c>
      <c r="I9" s="35">
        <v>0.1</v>
      </c>
      <c r="J9" s="35">
        <v>6.8</v>
      </c>
    </row>
    <row r="10" spans="1:10" ht="30" customHeight="1" x14ac:dyDescent="0.25">
      <c r="A10" s="21"/>
      <c r="B10" s="21" t="s">
        <v>19</v>
      </c>
      <c r="C10" s="13" t="s">
        <v>87</v>
      </c>
      <c r="D10" s="30" t="s">
        <v>88</v>
      </c>
      <c r="E10" s="7" t="s">
        <v>156</v>
      </c>
      <c r="F10" s="19">
        <v>15</v>
      </c>
      <c r="G10" s="35">
        <v>157.01</v>
      </c>
      <c r="H10" s="10">
        <v>4.37</v>
      </c>
      <c r="I10" s="35">
        <v>8.75</v>
      </c>
      <c r="J10" s="35">
        <v>15.25</v>
      </c>
    </row>
    <row r="11" spans="1:10" ht="20.100000000000001" customHeight="1" x14ac:dyDescent="0.25">
      <c r="A11" s="21"/>
      <c r="B11" s="21" t="s">
        <v>20</v>
      </c>
      <c r="C11" s="13" t="s">
        <v>146</v>
      </c>
      <c r="D11" s="30" t="s">
        <v>147</v>
      </c>
      <c r="E11" s="35">
        <v>250</v>
      </c>
      <c r="F11" s="19">
        <v>35</v>
      </c>
      <c r="G11" s="35">
        <v>271.75</v>
      </c>
      <c r="H11" s="10">
        <v>26.25</v>
      </c>
      <c r="I11" s="35">
        <v>8.75</v>
      </c>
      <c r="J11" s="35">
        <v>21.87</v>
      </c>
    </row>
    <row r="12" spans="1:10" ht="20.100000000000001" customHeight="1" x14ac:dyDescent="0.25">
      <c r="A12" s="21"/>
      <c r="B12" s="21" t="s">
        <v>25</v>
      </c>
      <c r="C12" s="13" t="s">
        <v>128</v>
      </c>
      <c r="D12" s="30" t="s">
        <v>97</v>
      </c>
      <c r="E12" s="13">
        <v>200</v>
      </c>
      <c r="F12" s="19">
        <v>5</v>
      </c>
      <c r="G12" s="13">
        <v>26.8</v>
      </c>
      <c r="H12" s="14">
        <v>0.2</v>
      </c>
      <c r="I12" s="13">
        <v>0</v>
      </c>
      <c r="J12" s="13">
        <v>6.5</v>
      </c>
    </row>
    <row r="13" spans="1:10" ht="20.100000000000001" customHeight="1" x14ac:dyDescent="0.25">
      <c r="A13" s="21"/>
      <c r="B13" s="21" t="s">
        <v>22</v>
      </c>
      <c r="C13" s="12" t="s">
        <v>27</v>
      </c>
      <c r="D13" s="30" t="s">
        <v>59</v>
      </c>
      <c r="E13" s="13">
        <v>50</v>
      </c>
      <c r="F13" s="19">
        <v>4</v>
      </c>
      <c r="G13" s="13">
        <v>111</v>
      </c>
      <c r="H13" s="14">
        <v>4.05</v>
      </c>
      <c r="I13" s="13">
        <v>1.7</v>
      </c>
      <c r="J13" s="13">
        <v>21.1</v>
      </c>
    </row>
    <row r="14" spans="1:10" ht="20.100000000000001" customHeight="1" x14ac:dyDescent="0.25">
      <c r="A14" s="21"/>
      <c r="B14" s="51"/>
      <c r="C14" s="51"/>
      <c r="D14" s="51"/>
      <c r="E14" s="25"/>
      <c r="F14" s="31">
        <f>F13+F12+F11+F10+F9</f>
        <v>65</v>
      </c>
      <c r="G14" s="25"/>
      <c r="H14" s="25"/>
      <c r="I14" s="25"/>
      <c r="J14" s="25"/>
    </row>
    <row r="15" spans="1:10" ht="20.100000000000001" customHeight="1" x14ac:dyDescent="0.25">
      <c r="A15" s="21" t="s">
        <v>32</v>
      </c>
      <c r="B15" s="21" t="s">
        <v>33</v>
      </c>
      <c r="C15" s="10" t="s">
        <v>39</v>
      </c>
      <c r="D15" s="33" t="s">
        <v>108</v>
      </c>
      <c r="E15" s="7">
        <v>50</v>
      </c>
      <c r="F15" s="19">
        <v>8</v>
      </c>
      <c r="G15" s="10">
        <v>141</v>
      </c>
      <c r="H15" s="10">
        <v>3.6</v>
      </c>
      <c r="I15" s="10">
        <v>2.1</v>
      </c>
      <c r="J15" s="10">
        <v>26.6</v>
      </c>
    </row>
    <row r="16" spans="1:10" ht="20.100000000000001" customHeight="1" x14ac:dyDescent="0.25">
      <c r="A16" s="21"/>
      <c r="B16" s="21" t="s">
        <v>31</v>
      </c>
      <c r="C16" s="35" t="s">
        <v>128</v>
      </c>
      <c r="D16" s="11" t="s">
        <v>97</v>
      </c>
      <c r="E16" s="35">
        <v>200</v>
      </c>
      <c r="F16" s="19">
        <v>5</v>
      </c>
      <c r="G16" s="35">
        <v>26.8</v>
      </c>
      <c r="H16" s="10">
        <v>0.2</v>
      </c>
      <c r="I16" s="35">
        <v>0</v>
      </c>
      <c r="J16" s="35">
        <v>6.5</v>
      </c>
    </row>
    <row r="17" spans="1:10" ht="20.100000000000001" customHeight="1" x14ac:dyDescent="0.25">
      <c r="A17" s="21"/>
      <c r="B17" s="26"/>
      <c r="C17" s="27"/>
      <c r="D17" s="28"/>
      <c r="E17" s="27"/>
      <c r="F17" s="31">
        <f>F16+F15</f>
        <v>13</v>
      </c>
      <c r="G17" s="27"/>
      <c r="H17" s="27"/>
      <c r="I17" s="27"/>
      <c r="J17" s="27"/>
    </row>
    <row r="18" spans="1:10" ht="20.100000000000001" customHeight="1" x14ac:dyDescent="0.25">
      <c r="A18" s="21"/>
      <c r="B18" s="51"/>
      <c r="C18" s="51"/>
      <c r="D18" s="51"/>
      <c r="E18" s="25"/>
      <c r="F18" s="31">
        <f>F17+F14+F8</f>
        <v>120</v>
      </c>
      <c r="G18" s="25"/>
      <c r="H18" s="25"/>
      <c r="I18" s="25"/>
      <c r="J18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19"/>
  <sheetViews>
    <sheetView zoomScaleNormal="100" workbookViewId="0">
      <selection activeCell="J1" sqref="J1"/>
    </sheetView>
  </sheetViews>
  <sheetFormatPr defaultColWidth="8.85546875" defaultRowHeight="20.100000000000001" customHeight="1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6" width="8.85546875" style="1"/>
    <col min="7" max="7" width="13.7109375" style="1" customWidth="1"/>
    <col min="8" max="9" width="8.85546875" style="1"/>
    <col min="10" max="10" width="9.7109375" style="1" customWidth="1"/>
    <col min="11" max="16384" width="8.85546875" style="1"/>
  </cols>
  <sheetData>
    <row r="1" spans="1:10" ht="20.100000000000001" customHeight="1" x14ac:dyDescent="0.25">
      <c r="A1" s="20" t="s">
        <v>0</v>
      </c>
      <c r="B1" s="71" t="s">
        <v>1</v>
      </c>
      <c r="C1" s="72"/>
      <c r="D1" s="73"/>
      <c r="E1" s="20" t="s">
        <v>2</v>
      </c>
      <c r="F1" s="16"/>
      <c r="G1" s="20"/>
      <c r="H1" s="20"/>
      <c r="I1" s="20" t="s">
        <v>3</v>
      </c>
      <c r="J1" s="23"/>
    </row>
    <row r="2" spans="1:10" ht="20.100000000000001" customHeight="1" x14ac:dyDescent="0.25">
      <c r="A2" s="20"/>
      <c r="B2" s="20"/>
      <c r="C2" s="20"/>
      <c r="D2" s="20"/>
      <c r="E2" s="20"/>
      <c r="F2" s="17"/>
      <c r="G2" s="20"/>
      <c r="H2" s="20"/>
      <c r="I2" s="20"/>
      <c r="J2" s="20"/>
    </row>
    <row r="3" spans="1:10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s="22" customFormat="1" ht="30" customHeight="1" x14ac:dyDescent="0.25">
      <c r="A4" s="21" t="s">
        <v>14</v>
      </c>
      <c r="B4" s="21" t="s">
        <v>15</v>
      </c>
      <c r="C4" s="14" t="s">
        <v>109</v>
      </c>
      <c r="D4" s="30" t="s">
        <v>110</v>
      </c>
      <c r="E4" s="14" t="s">
        <v>37</v>
      </c>
      <c r="F4" s="19">
        <v>24</v>
      </c>
      <c r="G4" s="46">
        <v>288</v>
      </c>
      <c r="H4" s="10">
        <v>8.3000000000000007</v>
      </c>
      <c r="I4" s="35">
        <v>11.6</v>
      </c>
      <c r="J4" s="35">
        <v>37.5</v>
      </c>
    </row>
    <row r="5" spans="1:10" ht="20.100000000000001" customHeight="1" x14ac:dyDescent="0.25">
      <c r="A5" s="21"/>
      <c r="B5" s="21" t="s">
        <v>18</v>
      </c>
      <c r="C5" s="12" t="s">
        <v>45</v>
      </c>
      <c r="D5" s="47" t="s">
        <v>46</v>
      </c>
      <c r="E5" s="12">
        <v>40</v>
      </c>
      <c r="F5" s="19">
        <v>8</v>
      </c>
      <c r="G5" s="15">
        <v>56.6</v>
      </c>
      <c r="H5" s="15">
        <v>4.8</v>
      </c>
      <c r="I5" s="15">
        <v>4</v>
      </c>
      <c r="J5" s="15">
        <v>0.3</v>
      </c>
    </row>
    <row r="6" spans="1:10" ht="20.100000000000001" customHeight="1" x14ac:dyDescent="0.25">
      <c r="A6" s="21"/>
      <c r="B6" s="24" t="s">
        <v>31</v>
      </c>
      <c r="C6" s="13" t="s">
        <v>84</v>
      </c>
      <c r="D6" s="30" t="s">
        <v>85</v>
      </c>
      <c r="E6" s="12">
        <v>200</v>
      </c>
      <c r="F6" s="19">
        <v>6</v>
      </c>
      <c r="G6" s="13">
        <v>53.5</v>
      </c>
      <c r="H6" s="14">
        <v>1.6</v>
      </c>
      <c r="I6" s="13">
        <v>1.4</v>
      </c>
      <c r="J6" s="13">
        <v>8.6</v>
      </c>
    </row>
    <row r="7" spans="1:10" ht="20.100000000000001" customHeight="1" x14ac:dyDescent="0.25">
      <c r="A7" s="21"/>
      <c r="B7" s="24" t="s">
        <v>26</v>
      </c>
      <c r="C7" s="12" t="s">
        <v>27</v>
      </c>
      <c r="D7" s="30" t="s">
        <v>50</v>
      </c>
      <c r="E7" s="13">
        <v>40</v>
      </c>
      <c r="F7" s="19">
        <v>4</v>
      </c>
      <c r="G7" s="12">
        <v>101.2</v>
      </c>
      <c r="H7" s="15">
        <v>2.88</v>
      </c>
      <c r="I7" s="12">
        <v>1</v>
      </c>
      <c r="J7" s="12">
        <v>19.8</v>
      </c>
    </row>
    <row r="8" spans="1:10" ht="20.100000000000001" customHeight="1" x14ac:dyDescent="0.25">
      <c r="A8" s="21"/>
      <c r="B8" s="51"/>
      <c r="C8" s="51"/>
      <c r="D8" s="51"/>
      <c r="E8" s="25"/>
      <c r="F8" s="31">
        <f>F7+F6+F5+F4</f>
        <v>42</v>
      </c>
      <c r="G8" s="25"/>
      <c r="H8" s="25"/>
      <c r="I8" s="25"/>
      <c r="J8" s="25"/>
    </row>
    <row r="9" spans="1:10" ht="20.100000000000001" customHeight="1" x14ac:dyDescent="0.25">
      <c r="A9" s="21" t="s">
        <v>17</v>
      </c>
      <c r="B9" s="21" t="s">
        <v>18</v>
      </c>
      <c r="C9" s="12" t="s">
        <v>27</v>
      </c>
      <c r="D9" s="30" t="s">
        <v>148</v>
      </c>
      <c r="E9" s="35">
        <v>80</v>
      </c>
      <c r="F9" s="19">
        <v>8</v>
      </c>
      <c r="G9" s="35">
        <v>101.12</v>
      </c>
      <c r="H9" s="10">
        <v>1.6</v>
      </c>
      <c r="I9" s="35">
        <v>2.2599999999999998</v>
      </c>
      <c r="J9" s="35">
        <v>6.53</v>
      </c>
    </row>
    <row r="10" spans="1:10" ht="30" customHeight="1" x14ac:dyDescent="0.25">
      <c r="A10" s="21"/>
      <c r="B10" s="21" t="s">
        <v>19</v>
      </c>
      <c r="C10" s="13" t="s">
        <v>112</v>
      </c>
      <c r="D10" s="30" t="s">
        <v>113</v>
      </c>
      <c r="E10" s="52">
        <v>250</v>
      </c>
      <c r="F10" s="19">
        <v>15</v>
      </c>
      <c r="G10" s="52">
        <v>208.37</v>
      </c>
      <c r="H10" s="53">
        <v>3.5</v>
      </c>
      <c r="I10" s="52">
        <v>9.3699999999999992</v>
      </c>
      <c r="J10" s="52">
        <v>58.62</v>
      </c>
    </row>
    <row r="11" spans="1:10" ht="30" customHeight="1" x14ac:dyDescent="0.25">
      <c r="A11" s="21"/>
      <c r="B11" s="21" t="s">
        <v>20</v>
      </c>
      <c r="C11" s="13" t="s">
        <v>149</v>
      </c>
      <c r="D11" s="30" t="s">
        <v>150</v>
      </c>
      <c r="E11" s="35">
        <v>100</v>
      </c>
      <c r="F11" s="19">
        <v>22</v>
      </c>
      <c r="G11" s="35">
        <v>353.75</v>
      </c>
      <c r="H11" s="10">
        <v>21.6</v>
      </c>
      <c r="I11" s="35">
        <v>11.37</v>
      </c>
      <c r="J11" s="35">
        <v>21.87</v>
      </c>
    </row>
    <row r="12" spans="1:10" ht="20.100000000000001" customHeight="1" x14ac:dyDescent="0.25">
      <c r="A12" s="21"/>
      <c r="B12" s="21" t="s">
        <v>21</v>
      </c>
      <c r="C12" s="13" t="s">
        <v>125</v>
      </c>
      <c r="D12" s="30" t="s">
        <v>28</v>
      </c>
      <c r="E12" s="13">
        <v>180</v>
      </c>
      <c r="F12" s="19">
        <v>10</v>
      </c>
      <c r="G12" s="13">
        <v>229.2</v>
      </c>
      <c r="H12" s="14">
        <v>6.6</v>
      </c>
      <c r="I12" s="13">
        <v>5.76</v>
      </c>
      <c r="J12" s="13">
        <v>37.56</v>
      </c>
    </row>
    <row r="13" spans="1:10" ht="20.100000000000001" customHeight="1" x14ac:dyDescent="0.25">
      <c r="A13" s="21"/>
      <c r="B13" s="21" t="s">
        <v>25</v>
      </c>
      <c r="C13" s="13" t="s">
        <v>57</v>
      </c>
      <c r="D13" s="30" t="s">
        <v>58</v>
      </c>
      <c r="E13" s="13">
        <v>200</v>
      </c>
      <c r="F13" s="19">
        <v>6</v>
      </c>
      <c r="G13" s="13">
        <v>81</v>
      </c>
      <c r="H13" s="14">
        <v>0.5</v>
      </c>
      <c r="I13" s="12">
        <v>0</v>
      </c>
      <c r="J13" s="13">
        <v>19.8</v>
      </c>
    </row>
    <row r="14" spans="1:10" ht="20.100000000000001" customHeight="1" x14ac:dyDescent="0.25">
      <c r="A14" s="21"/>
      <c r="B14" s="21" t="s">
        <v>22</v>
      </c>
      <c r="C14" s="12" t="s">
        <v>27</v>
      </c>
      <c r="D14" s="30" t="s">
        <v>59</v>
      </c>
      <c r="E14" s="13">
        <v>50</v>
      </c>
      <c r="F14" s="19">
        <v>4</v>
      </c>
      <c r="G14" s="13">
        <v>111</v>
      </c>
      <c r="H14" s="14">
        <v>4.05</v>
      </c>
      <c r="I14" s="13">
        <v>1.7</v>
      </c>
      <c r="J14" s="13">
        <v>21.1</v>
      </c>
    </row>
    <row r="15" spans="1:10" ht="20.100000000000001" customHeight="1" x14ac:dyDescent="0.25">
      <c r="A15" s="21"/>
      <c r="B15" s="51"/>
      <c r="C15" s="51"/>
      <c r="D15" s="51"/>
      <c r="E15" s="25"/>
      <c r="F15" s="31">
        <f>F14+F13+F12+F11+F10+F9</f>
        <v>65</v>
      </c>
      <c r="G15" s="25"/>
      <c r="H15" s="25"/>
      <c r="I15" s="25"/>
      <c r="J15" s="25"/>
    </row>
    <row r="16" spans="1:10" ht="20.100000000000001" customHeight="1" x14ac:dyDescent="0.25">
      <c r="A16" s="21" t="s">
        <v>32</v>
      </c>
      <c r="B16" s="21" t="s">
        <v>33</v>
      </c>
      <c r="C16" s="10" t="s">
        <v>44</v>
      </c>
      <c r="D16" s="33" t="s">
        <v>151</v>
      </c>
      <c r="E16" s="7">
        <v>100</v>
      </c>
      <c r="F16" s="19">
        <v>8</v>
      </c>
      <c r="G16" s="10">
        <v>360</v>
      </c>
      <c r="H16" s="10">
        <v>6.6</v>
      </c>
      <c r="I16" s="10">
        <v>12.4</v>
      </c>
      <c r="J16" s="10">
        <v>55.8</v>
      </c>
    </row>
    <row r="17" spans="1:10" ht="20.100000000000001" customHeight="1" x14ac:dyDescent="0.25">
      <c r="A17" s="21"/>
      <c r="B17" s="21" t="s">
        <v>25</v>
      </c>
      <c r="C17" s="35" t="s">
        <v>38</v>
      </c>
      <c r="D17" s="11" t="s">
        <v>76</v>
      </c>
      <c r="E17" s="7" t="s">
        <v>37</v>
      </c>
      <c r="F17" s="19">
        <v>5</v>
      </c>
      <c r="G17" s="35">
        <v>27.9</v>
      </c>
      <c r="H17" s="10">
        <v>0.3</v>
      </c>
      <c r="I17" s="35">
        <v>0</v>
      </c>
      <c r="J17" s="35">
        <v>6.7</v>
      </c>
    </row>
    <row r="18" spans="1:10" ht="20.100000000000001" customHeight="1" x14ac:dyDescent="0.25">
      <c r="A18" s="21"/>
      <c r="B18" s="26"/>
      <c r="C18" s="27"/>
      <c r="D18" s="28"/>
      <c r="E18" s="27"/>
      <c r="F18" s="31">
        <f>F17+F16</f>
        <v>13</v>
      </c>
      <c r="G18" s="27"/>
      <c r="H18" s="27"/>
      <c r="I18" s="27"/>
      <c r="J18" s="27"/>
    </row>
    <row r="19" spans="1:10" ht="20.100000000000001" customHeight="1" x14ac:dyDescent="0.25">
      <c r="A19" s="21"/>
      <c r="B19" s="51"/>
      <c r="C19" s="51"/>
      <c r="D19" s="51"/>
      <c r="E19" s="25"/>
      <c r="F19" s="31">
        <f>F18+F15+F8</f>
        <v>120</v>
      </c>
      <c r="G19" s="25"/>
      <c r="H19" s="25"/>
      <c r="I19" s="25"/>
      <c r="J19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zoomScaleNormal="100" workbookViewId="0">
      <selection activeCell="B1" sqref="B1:D1"/>
    </sheetView>
  </sheetViews>
  <sheetFormatPr defaultColWidth="8.85546875" defaultRowHeight="20.100000000000001" customHeight="1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5" width="10.5703125" style="1" customWidth="1"/>
    <col min="6" max="6" width="8.85546875" style="1"/>
    <col min="7" max="7" width="13.7109375" style="1" customWidth="1"/>
    <col min="8" max="8" width="8.85546875" style="1"/>
    <col min="9" max="9" width="7.42578125" style="1" customWidth="1"/>
    <col min="10" max="10" width="11.28515625" style="1" customWidth="1"/>
    <col min="11" max="16384" width="8.85546875" style="1"/>
  </cols>
  <sheetData>
    <row r="1" spans="1:10" ht="32.25" customHeight="1" x14ac:dyDescent="0.25">
      <c r="A1" s="20" t="s">
        <v>0</v>
      </c>
      <c r="B1" s="71" t="s">
        <v>161</v>
      </c>
      <c r="C1" s="72"/>
      <c r="D1" s="73"/>
      <c r="E1" s="20" t="s">
        <v>2</v>
      </c>
      <c r="F1" s="16"/>
      <c r="G1" s="20"/>
      <c r="H1" s="20"/>
      <c r="I1" s="20" t="s">
        <v>3</v>
      </c>
      <c r="J1" s="23">
        <v>44586</v>
      </c>
    </row>
    <row r="2" spans="1:10" ht="20.100000000000001" customHeight="1" x14ac:dyDescent="0.25">
      <c r="A2" s="20"/>
      <c r="B2" s="20"/>
      <c r="C2" s="20"/>
      <c r="D2" s="20"/>
      <c r="E2" s="20"/>
      <c r="F2" s="17"/>
      <c r="G2" s="20"/>
      <c r="H2" s="20"/>
      <c r="I2" s="20"/>
      <c r="J2" s="20"/>
    </row>
    <row r="3" spans="1:10" s="4" customFormat="1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s="4" customFormat="1" ht="30" customHeight="1" x14ac:dyDescent="0.25">
      <c r="A4" s="21" t="s">
        <v>14</v>
      </c>
      <c r="B4" s="21" t="s">
        <v>15</v>
      </c>
      <c r="C4" s="13" t="s">
        <v>47</v>
      </c>
      <c r="D4" s="29" t="s">
        <v>62</v>
      </c>
      <c r="E4" s="12" t="s">
        <v>37</v>
      </c>
      <c r="F4" s="19">
        <v>20</v>
      </c>
      <c r="G4" s="35">
        <v>205</v>
      </c>
      <c r="H4" s="10">
        <v>5.07</v>
      </c>
      <c r="I4" s="35">
        <v>8.1</v>
      </c>
      <c r="J4" s="35">
        <v>27.9</v>
      </c>
    </row>
    <row r="5" spans="1:10" s="4" customFormat="1" ht="20.100000000000001" customHeight="1" x14ac:dyDescent="0.25">
      <c r="A5" s="21"/>
      <c r="B5" s="21" t="s">
        <v>18</v>
      </c>
      <c r="C5" s="13" t="s">
        <v>63</v>
      </c>
      <c r="D5" s="30" t="s">
        <v>64</v>
      </c>
      <c r="E5" s="13">
        <v>15</v>
      </c>
      <c r="F5" s="19">
        <v>8</v>
      </c>
      <c r="G5" s="13">
        <v>54.5</v>
      </c>
      <c r="H5" s="14">
        <v>3.45</v>
      </c>
      <c r="I5" s="13">
        <v>4.45</v>
      </c>
      <c r="J5" s="13">
        <v>0.4</v>
      </c>
    </row>
    <row r="6" spans="1:10" s="4" customFormat="1" ht="20.100000000000001" customHeight="1" x14ac:dyDescent="0.25">
      <c r="A6" s="21"/>
      <c r="B6" s="24" t="s">
        <v>31</v>
      </c>
      <c r="C6" s="13" t="s">
        <v>65</v>
      </c>
      <c r="D6" s="30" t="s">
        <v>66</v>
      </c>
      <c r="E6" s="13">
        <v>200</v>
      </c>
      <c r="F6" s="19">
        <v>10</v>
      </c>
      <c r="G6" s="13">
        <v>107.2</v>
      </c>
      <c r="H6" s="14">
        <v>4.5999999999999996</v>
      </c>
      <c r="I6" s="13">
        <v>4.4000000000000004</v>
      </c>
      <c r="J6" s="13">
        <v>12.5</v>
      </c>
    </row>
    <row r="7" spans="1:10" s="4" customFormat="1" ht="20.100000000000001" customHeight="1" x14ac:dyDescent="0.25">
      <c r="A7" s="21"/>
      <c r="B7" s="24" t="s">
        <v>26</v>
      </c>
      <c r="C7" s="12" t="s">
        <v>27</v>
      </c>
      <c r="D7" s="30" t="s">
        <v>50</v>
      </c>
      <c r="E7" s="13">
        <v>40</v>
      </c>
      <c r="F7" s="19">
        <v>4</v>
      </c>
      <c r="G7" s="12">
        <v>101.2</v>
      </c>
      <c r="H7" s="15">
        <v>2.88</v>
      </c>
      <c r="I7" s="12">
        <v>1</v>
      </c>
      <c r="J7" s="12">
        <v>19.8</v>
      </c>
    </row>
    <row r="8" spans="1:10" s="4" customFormat="1" ht="20.100000000000001" customHeight="1" x14ac:dyDescent="0.25">
      <c r="A8" s="21"/>
      <c r="B8" s="51"/>
      <c r="C8" s="51"/>
      <c r="D8" s="51"/>
      <c r="E8" s="25"/>
      <c r="F8" s="31">
        <f>F7+F6+F5+F4</f>
        <v>42</v>
      </c>
      <c r="G8" s="25"/>
      <c r="H8" s="25"/>
      <c r="I8" s="25"/>
      <c r="J8" s="25"/>
    </row>
    <row r="9" spans="1:10" s="4" customFormat="1" ht="20.100000000000001" customHeight="1" x14ac:dyDescent="0.25">
      <c r="A9" s="21" t="s">
        <v>17</v>
      </c>
      <c r="B9" s="21" t="s">
        <v>18</v>
      </c>
      <c r="C9" s="12" t="s">
        <v>27</v>
      </c>
      <c r="D9" s="30" t="s">
        <v>78</v>
      </c>
      <c r="E9" s="13">
        <v>80</v>
      </c>
      <c r="F9" s="19">
        <v>6</v>
      </c>
      <c r="G9" s="13">
        <v>13.06</v>
      </c>
      <c r="H9" s="14">
        <v>0.2</v>
      </c>
      <c r="I9" s="13">
        <v>0.1</v>
      </c>
      <c r="J9" s="13">
        <v>6.8</v>
      </c>
    </row>
    <row r="10" spans="1:10" s="4" customFormat="1" ht="30" customHeight="1" x14ac:dyDescent="0.25">
      <c r="A10" s="21"/>
      <c r="B10" s="21" t="s">
        <v>19</v>
      </c>
      <c r="C10" s="12" t="s">
        <v>68</v>
      </c>
      <c r="D10" s="8" t="s">
        <v>69</v>
      </c>
      <c r="E10" s="7" t="s">
        <v>153</v>
      </c>
      <c r="F10" s="19">
        <v>15</v>
      </c>
      <c r="G10" s="35">
        <v>253.8</v>
      </c>
      <c r="H10" s="10">
        <v>11.6</v>
      </c>
      <c r="I10" s="35">
        <v>10.119999999999999</v>
      </c>
      <c r="J10" s="35">
        <v>31.12</v>
      </c>
    </row>
    <row r="11" spans="1:10" s="4" customFormat="1" ht="20.100000000000001" customHeight="1" x14ac:dyDescent="0.25">
      <c r="A11" s="21"/>
      <c r="B11" s="21" t="s">
        <v>20</v>
      </c>
      <c r="C11" s="13" t="s">
        <v>71</v>
      </c>
      <c r="D11" s="29" t="s">
        <v>72</v>
      </c>
      <c r="E11" s="35">
        <v>100</v>
      </c>
      <c r="F11" s="19">
        <v>20</v>
      </c>
      <c r="G11" s="35">
        <v>115.9</v>
      </c>
      <c r="H11" s="10">
        <v>14.1</v>
      </c>
      <c r="I11" s="35">
        <v>2.8</v>
      </c>
      <c r="J11" s="35">
        <v>8.6</v>
      </c>
    </row>
    <row r="12" spans="1:10" s="4" customFormat="1" ht="20.100000000000001" customHeight="1" x14ac:dyDescent="0.25">
      <c r="A12" s="21"/>
      <c r="B12" s="21" t="s">
        <v>21</v>
      </c>
      <c r="C12" s="13" t="s">
        <v>73</v>
      </c>
      <c r="D12" s="11" t="s">
        <v>41</v>
      </c>
      <c r="E12" s="35">
        <v>180</v>
      </c>
      <c r="F12" s="19">
        <v>12</v>
      </c>
      <c r="G12" s="46">
        <v>175</v>
      </c>
      <c r="H12" s="10">
        <v>3.7</v>
      </c>
      <c r="I12" s="35">
        <v>7.3</v>
      </c>
      <c r="J12" s="35">
        <v>23.8</v>
      </c>
    </row>
    <row r="13" spans="1:10" s="4" customFormat="1" ht="20.100000000000001" customHeight="1" x14ac:dyDescent="0.25">
      <c r="A13" s="21"/>
      <c r="B13" s="21" t="s">
        <v>25</v>
      </c>
      <c r="C13" s="13" t="s">
        <v>74</v>
      </c>
      <c r="D13" s="30" t="s">
        <v>75</v>
      </c>
      <c r="E13" s="12">
        <v>200</v>
      </c>
      <c r="F13" s="19">
        <v>8</v>
      </c>
      <c r="G13" s="13">
        <v>103</v>
      </c>
      <c r="H13" s="14">
        <v>0.7</v>
      </c>
      <c r="I13" s="13">
        <v>0.3</v>
      </c>
      <c r="J13" s="13">
        <v>24.4</v>
      </c>
    </row>
    <row r="14" spans="1:10" s="4" customFormat="1" ht="20.100000000000001" customHeight="1" x14ac:dyDescent="0.25">
      <c r="A14" s="21"/>
      <c r="B14" s="21" t="s">
        <v>22</v>
      </c>
      <c r="C14" s="12" t="s">
        <v>27</v>
      </c>
      <c r="D14" s="30" t="s">
        <v>59</v>
      </c>
      <c r="E14" s="13">
        <v>50</v>
      </c>
      <c r="F14" s="19">
        <v>4</v>
      </c>
      <c r="G14" s="13">
        <v>111</v>
      </c>
      <c r="H14" s="14">
        <v>4.05</v>
      </c>
      <c r="I14" s="13">
        <v>1.7</v>
      </c>
      <c r="J14" s="13">
        <v>21.1</v>
      </c>
    </row>
    <row r="15" spans="1:10" s="4" customFormat="1" ht="20.100000000000001" customHeight="1" x14ac:dyDescent="0.25">
      <c r="A15" s="21"/>
      <c r="B15" s="51"/>
      <c r="C15" s="51"/>
      <c r="D15" s="51"/>
      <c r="E15" s="25"/>
      <c r="F15" s="31">
        <f>F14+F13+F12+F11+F10+F9</f>
        <v>65</v>
      </c>
      <c r="G15" s="25"/>
      <c r="H15" s="25"/>
      <c r="I15" s="25"/>
      <c r="J15" s="25"/>
    </row>
    <row r="16" spans="1:10" s="4" customFormat="1" ht="20.100000000000001" customHeight="1" x14ac:dyDescent="0.25">
      <c r="A16" s="21" t="s">
        <v>32</v>
      </c>
      <c r="B16" s="21" t="s">
        <v>33</v>
      </c>
      <c r="C16" s="10" t="s">
        <v>77</v>
      </c>
      <c r="D16" s="33" t="s">
        <v>43</v>
      </c>
      <c r="E16" s="12">
        <v>60</v>
      </c>
      <c r="F16" s="19">
        <v>8</v>
      </c>
      <c r="G16" s="10">
        <v>173.8</v>
      </c>
      <c r="H16" s="10">
        <v>5.2</v>
      </c>
      <c r="I16" s="10">
        <v>1.9</v>
      </c>
      <c r="J16" s="10">
        <v>34</v>
      </c>
    </row>
    <row r="17" spans="1:10" s="4" customFormat="1" ht="20.100000000000001" customHeight="1" x14ac:dyDescent="0.25">
      <c r="A17" s="21"/>
      <c r="B17" s="21" t="s">
        <v>31</v>
      </c>
      <c r="C17" s="10" t="s">
        <v>154</v>
      </c>
      <c r="D17" s="47" t="s">
        <v>155</v>
      </c>
      <c r="E17" s="7">
        <v>200</v>
      </c>
      <c r="F17" s="19">
        <v>5</v>
      </c>
      <c r="G17" s="10">
        <v>113</v>
      </c>
      <c r="H17" s="10">
        <v>6.1</v>
      </c>
      <c r="I17" s="10">
        <v>5.3</v>
      </c>
      <c r="J17" s="10">
        <v>10.1</v>
      </c>
    </row>
    <row r="18" spans="1:10" s="4" customFormat="1" ht="20.100000000000001" customHeight="1" x14ac:dyDescent="0.25">
      <c r="A18" s="21"/>
      <c r="B18" s="26"/>
      <c r="C18" s="27"/>
      <c r="D18" s="28"/>
      <c r="E18" s="27"/>
      <c r="F18" s="31">
        <f>F17+F16</f>
        <v>13</v>
      </c>
      <c r="G18" s="27"/>
      <c r="H18" s="27"/>
      <c r="I18" s="27"/>
      <c r="J18" s="27"/>
    </row>
    <row r="19" spans="1:10" s="4" customFormat="1" ht="20.100000000000001" customHeight="1" x14ac:dyDescent="0.25">
      <c r="A19" s="21"/>
      <c r="B19" s="51"/>
      <c r="C19" s="51"/>
      <c r="D19" s="51"/>
      <c r="E19" s="25"/>
      <c r="F19" s="31">
        <f>F18+F15+F8</f>
        <v>120</v>
      </c>
      <c r="G19" s="25"/>
      <c r="H19" s="25"/>
      <c r="I19" s="25"/>
      <c r="J19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8"/>
  <sheetViews>
    <sheetView zoomScaleNormal="100" workbookViewId="0">
      <selection activeCell="B1" sqref="B1:D1"/>
    </sheetView>
  </sheetViews>
  <sheetFormatPr defaultColWidth="8.85546875" defaultRowHeight="20.100000000000001" customHeight="1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5" width="8.85546875" style="1"/>
    <col min="6" max="6" width="8.85546875" style="17"/>
    <col min="7" max="7" width="13.7109375" style="1" customWidth="1"/>
    <col min="8" max="9" width="8.85546875" style="1"/>
    <col min="10" max="10" width="11.7109375" style="1" customWidth="1"/>
    <col min="11" max="16384" width="8.85546875" style="1"/>
  </cols>
  <sheetData>
    <row r="1" spans="1:10" ht="20.100000000000001" customHeight="1" x14ac:dyDescent="0.25">
      <c r="A1" s="1" t="s">
        <v>0</v>
      </c>
      <c r="B1" s="71" t="s">
        <v>161</v>
      </c>
      <c r="C1" s="72"/>
      <c r="D1" s="73"/>
      <c r="E1" s="1" t="s">
        <v>2</v>
      </c>
      <c r="F1" s="16"/>
      <c r="I1" s="1" t="s">
        <v>3</v>
      </c>
      <c r="J1" s="2">
        <v>44587</v>
      </c>
    </row>
    <row r="3" spans="1:10" s="4" customFormat="1" ht="20.100000000000001" customHeight="1" x14ac:dyDescent="0.25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18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s="4" customFormat="1" ht="30" customHeight="1" x14ac:dyDescent="0.25">
      <c r="A4" s="5" t="s">
        <v>14</v>
      </c>
      <c r="B4" s="5" t="s">
        <v>15</v>
      </c>
      <c r="C4" s="13" t="s">
        <v>79</v>
      </c>
      <c r="D4" s="30" t="s">
        <v>80</v>
      </c>
      <c r="E4" s="12" t="s">
        <v>70</v>
      </c>
      <c r="F4" s="19">
        <v>20</v>
      </c>
      <c r="G4" s="52">
        <v>516.70000000000005</v>
      </c>
      <c r="H4" s="53">
        <v>13.4</v>
      </c>
      <c r="I4" s="52">
        <v>17.649999999999999</v>
      </c>
      <c r="J4" s="52">
        <v>75.45</v>
      </c>
    </row>
    <row r="5" spans="1:10" s="4" customFormat="1" ht="20.100000000000001" customHeight="1" x14ac:dyDescent="0.25">
      <c r="A5" s="5"/>
      <c r="B5" s="5" t="s">
        <v>18</v>
      </c>
      <c r="C5" s="13" t="s">
        <v>81</v>
      </c>
      <c r="D5" s="30" t="s">
        <v>82</v>
      </c>
      <c r="E5" s="34" t="s">
        <v>83</v>
      </c>
      <c r="F5" s="19">
        <v>6</v>
      </c>
      <c r="G5" s="13">
        <v>110</v>
      </c>
      <c r="H5" s="14">
        <v>1.1000000000000001</v>
      </c>
      <c r="I5" s="13">
        <v>8.4</v>
      </c>
      <c r="J5" s="13">
        <v>7.5</v>
      </c>
    </row>
    <row r="6" spans="1:10" s="4" customFormat="1" ht="20.100000000000001" customHeight="1" x14ac:dyDescent="0.25">
      <c r="A6" s="5"/>
      <c r="B6" s="5" t="s">
        <v>31</v>
      </c>
      <c r="C6" s="13" t="s">
        <v>84</v>
      </c>
      <c r="D6" s="30" t="s">
        <v>85</v>
      </c>
      <c r="E6" s="12">
        <v>200</v>
      </c>
      <c r="F6" s="19">
        <v>8</v>
      </c>
      <c r="G6" s="13">
        <v>53.5</v>
      </c>
      <c r="H6" s="14">
        <v>1.6</v>
      </c>
      <c r="I6" s="13">
        <v>1.4</v>
      </c>
      <c r="J6" s="13">
        <v>8.6</v>
      </c>
    </row>
    <row r="7" spans="1:10" s="4" customFormat="1" ht="20.100000000000001" customHeight="1" x14ac:dyDescent="0.25">
      <c r="A7" s="5"/>
      <c r="B7" s="6" t="s">
        <v>24</v>
      </c>
      <c r="C7" s="12" t="s">
        <v>27</v>
      </c>
      <c r="D7" s="30" t="s">
        <v>140</v>
      </c>
      <c r="E7" s="13">
        <v>90</v>
      </c>
      <c r="F7" s="19">
        <v>8</v>
      </c>
      <c r="G7" s="12">
        <v>34</v>
      </c>
      <c r="H7" s="15">
        <v>0.74</v>
      </c>
      <c r="I7" s="12">
        <v>1.1599999999999999</v>
      </c>
      <c r="J7" s="12">
        <v>6.5</v>
      </c>
    </row>
    <row r="8" spans="1:10" s="42" customFormat="1" ht="20.100000000000001" customHeight="1" x14ac:dyDescent="0.25">
      <c r="A8" s="36"/>
      <c r="B8" s="43"/>
      <c r="C8" s="43"/>
      <c r="D8" s="44"/>
      <c r="E8" s="45"/>
      <c r="F8" s="31">
        <f>F7+F6+F5+F4</f>
        <v>42</v>
      </c>
      <c r="G8" s="45"/>
      <c r="H8" s="45"/>
      <c r="I8" s="45"/>
      <c r="J8" s="45"/>
    </row>
    <row r="9" spans="1:10" s="4" customFormat="1" ht="20.100000000000001" customHeight="1" x14ac:dyDescent="0.25">
      <c r="A9" s="5" t="s">
        <v>17</v>
      </c>
      <c r="B9" s="5" t="s">
        <v>18</v>
      </c>
      <c r="C9" s="12" t="s">
        <v>86</v>
      </c>
      <c r="D9" s="30" t="s">
        <v>157</v>
      </c>
      <c r="E9" s="12">
        <v>100</v>
      </c>
      <c r="F9" s="19">
        <v>8</v>
      </c>
      <c r="G9" s="12">
        <v>83</v>
      </c>
      <c r="H9" s="15">
        <v>1.6</v>
      </c>
      <c r="I9" s="12">
        <v>5.0999999999999996</v>
      </c>
      <c r="J9" s="12">
        <v>7.7</v>
      </c>
    </row>
    <row r="10" spans="1:10" s="4" customFormat="1" ht="30" customHeight="1" x14ac:dyDescent="0.25">
      <c r="A10" s="5"/>
      <c r="B10" s="5" t="s">
        <v>19</v>
      </c>
      <c r="C10" s="35" t="s">
        <v>87</v>
      </c>
      <c r="D10" s="11" t="s">
        <v>88</v>
      </c>
      <c r="E10" s="7" t="s">
        <v>156</v>
      </c>
      <c r="F10" s="19">
        <v>12</v>
      </c>
      <c r="G10" s="35">
        <v>157.01</v>
      </c>
      <c r="H10" s="10">
        <v>4.37</v>
      </c>
      <c r="I10" s="35">
        <v>8.75</v>
      </c>
      <c r="J10" s="35">
        <v>15.25</v>
      </c>
    </row>
    <row r="11" spans="1:10" s="4" customFormat="1" ht="20.100000000000001" customHeight="1" x14ac:dyDescent="0.25">
      <c r="A11" s="5"/>
      <c r="B11" s="5" t="s">
        <v>20</v>
      </c>
      <c r="C11" s="35" t="s">
        <v>89</v>
      </c>
      <c r="D11" s="30" t="s">
        <v>90</v>
      </c>
      <c r="E11" s="35">
        <v>250</v>
      </c>
      <c r="F11" s="19">
        <v>35</v>
      </c>
      <c r="G11" s="35">
        <v>344.98</v>
      </c>
      <c r="H11" s="10">
        <v>16.100000000000001</v>
      </c>
      <c r="I11" s="35">
        <v>19.100000000000001</v>
      </c>
      <c r="J11" s="35">
        <v>24.21</v>
      </c>
    </row>
    <row r="12" spans="1:10" s="4" customFormat="1" ht="20.100000000000001" customHeight="1" x14ac:dyDescent="0.25">
      <c r="A12" s="5"/>
      <c r="B12" s="5" t="s">
        <v>25</v>
      </c>
      <c r="C12" s="13" t="s">
        <v>91</v>
      </c>
      <c r="D12" s="30" t="s">
        <v>92</v>
      </c>
      <c r="E12" s="13">
        <v>200</v>
      </c>
      <c r="F12" s="19">
        <v>6</v>
      </c>
      <c r="G12" s="13">
        <v>115</v>
      </c>
      <c r="H12" s="14">
        <v>0.2</v>
      </c>
      <c r="I12" s="13">
        <v>0.2</v>
      </c>
      <c r="J12" s="13">
        <v>27.9</v>
      </c>
    </row>
    <row r="13" spans="1:10" s="4" customFormat="1" ht="20.100000000000001" customHeight="1" x14ac:dyDescent="0.25">
      <c r="A13" s="5"/>
      <c r="B13" s="5" t="s">
        <v>22</v>
      </c>
      <c r="C13" s="12" t="s">
        <v>27</v>
      </c>
      <c r="D13" s="30" t="s">
        <v>59</v>
      </c>
      <c r="E13" s="13">
        <v>50</v>
      </c>
      <c r="F13" s="19">
        <v>4</v>
      </c>
      <c r="G13" s="13">
        <v>111</v>
      </c>
      <c r="H13" s="14">
        <v>4.05</v>
      </c>
      <c r="I13" s="13">
        <v>1.7</v>
      </c>
      <c r="J13" s="13">
        <v>21.1</v>
      </c>
    </row>
    <row r="14" spans="1:10" s="42" customFormat="1" ht="20.100000000000001" customHeight="1" x14ac:dyDescent="0.25">
      <c r="A14" s="36"/>
      <c r="B14" s="43"/>
      <c r="C14" s="43"/>
      <c r="D14" s="44"/>
      <c r="E14" s="45"/>
      <c r="F14" s="31">
        <f>F13+F12+F11+F10+F9</f>
        <v>65</v>
      </c>
      <c r="G14" s="45"/>
      <c r="H14" s="45"/>
      <c r="I14" s="45"/>
      <c r="J14" s="45"/>
    </row>
    <row r="15" spans="1:10" s="4" customFormat="1" ht="20.100000000000001" customHeight="1" x14ac:dyDescent="0.25">
      <c r="A15" s="5" t="s">
        <v>32</v>
      </c>
      <c r="B15" s="5" t="s">
        <v>33</v>
      </c>
      <c r="C15" s="10" t="s">
        <v>36</v>
      </c>
      <c r="D15" s="33" t="s">
        <v>93</v>
      </c>
      <c r="E15" s="7">
        <v>50</v>
      </c>
      <c r="F15" s="19">
        <v>8</v>
      </c>
      <c r="G15" s="10">
        <v>335</v>
      </c>
      <c r="H15" s="10">
        <v>7.1</v>
      </c>
      <c r="I15" s="10">
        <v>8.6</v>
      </c>
      <c r="J15" s="10">
        <v>56.7</v>
      </c>
    </row>
    <row r="16" spans="1:10" s="4" customFormat="1" ht="20.100000000000001" customHeight="1" x14ac:dyDescent="0.25">
      <c r="A16" s="5"/>
      <c r="B16" s="5" t="s">
        <v>16</v>
      </c>
      <c r="C16" s="35" t="s">
        <v>38</v>
      </c>
      <c r="D16" s="11" t="s">
        <v>76</v>
      </c>
      <c r="E16" s="7" t="s">
        <v>37</v>
      </c>
      <c r="F16" s="19">
        <v>5</v>
      </c>
      <c r="G16" s="35">
        <v>27.9</v>
      </c>
      <c r="H16" s="10">
        <v>0.3</v>
      </c>
      <c r="I16" s="35">
        <v>0</v>
      </c>
      <c r="J16" s="35">
        <v>6.7</v>
      </c>
    </row>
    <row r="17" spans="1:10" s="42" customFormat="1" ht="20.100000000000001" customHeight="1" x14ac:dyDescent="0.25">
      <c r="A17" s="36"/>
      <c r="B17" s="37"/>
      <c r="C17" s="38"/>
      <c r="D17" s="39"/>
      <c r="E17" s="40"/>
      <c r="F17" s="31">
        <f>F16+F15</f>
        <v>13</v>
      </c>
      <c r="G17" s="38"/>
      <c r="H17" s="41"/>
      <c r="I17" s="38"/>
      <c r="J17" s="38"/>
    </row>
    <row r="18" spans="1:10" s="42" customFormat="1" ht="20.100000000000001" customHeight="1" x14ac:dyDescent="0.25">
      <c r="A18" s="36"/>
      <c r="B18" s="43"/>
      <c r="C18" s="43"/>
      <c r="D18" s="44"/>
      <c r="E18" s="45"/>
      <c r="F18" s="31">
        <f>F17+F14+F8</f>
        <v>120</v>
      </c>
      <c r="G18" s="45"/>
      <c r="H18" s="45"/>
      <c r="I18" s="45"/>
      <c r="J18" s="4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8"/>
  <sheetViews>
    <sheetView zoomScaleNormal="100" workbookViewId="0">
      <selection activeCell="K2" sqref="K2"/>
    </sheetView>
  </sheetViews>
  <sheetFormatPr defaultColWidth="8.85546875" defaultRowHeight="15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5" width="10.28515625" style="1" customWidth="1"/>
    <col min="6" max="6" width="8.85546875" style="1"/>
    <col min="7" max="7" width="13.7109375" style="1" customWidth="1"/>
    <col min="8" max="9" width="8.85546875" style="1"/>
    <col min="10" max="10" width="11.140625" style="1" customWidth="1"/>
    <col min="11" max="16384" width="8.85546875" style="1"/>
  </cols>
  <sheetData>
    <row r="1" spans="1:10" s="20" customFormat="1" ht="20.100000000000001" customHeight="1" x14ac:dyDescent="0.25">
      <c r="A1" s="20" t="s">
        <v>0</v>
      </c>
      <c r="B1" s="71" t="s">
        <v>161</v>
      </c>
      <c r="C1" s="72"/>
      <c r="D1" s="73"/>
      <c r="E1" s="20" t="s">
        <v>2</v>
      </c>
      <c r="F1" s="16"/>
      <c r="I1" s="20" t="s">
        <v>3</v>
      </c>
      <c r="J1" s="23">
        <v>44588</v>
      </c>
    </row>
    <row r="2" spans="1:10" s="20" customFormat="1" ht="20.100000000000001" customHeight="1" x14ac:dyDescent="0.25">
      <c r="F2" s="17"/>
    </row>
    <row r="3" spans="1:10" s="20" customFormat="1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s="20" customFormat="1" ht="20.100000000000001" customHeight="1" x14ac:dyDescent="0.25">
      <c r="A4" s="21" t="s">
        <v>14</v>
      </c>
      <c r="B4" s="21" t="s">
        <v>15</v>
      </c>
      <c r="C4" s="13" t="s">
        <v>94</v>
      </c>
      <c r="D4" s="30" t="s">
        <v>95</v>
      </c>
      <c r="E4" s="13">
        <v>180</v>
      </c>
      <c r="F4" s="19">
        <v>33</v>
      </c>
      <c r="G4" s="35">
        <v>284.7</v>
      </c>
      <c r="H4" s="10">
        <v>15.15</v>
      </c>
      <c r="I4" s="35">
        <v>23.25</v>
      </c>
      <c r="J4" s="35">
        <v>3.75</v>
      </c>
    </row>
    <row r="5" spans="1:10" s="20" customFormat="1" ht="20.100000000000001" customHeight="1" x14ac:dyDescent="0.25">
      <c r="A5" s="21"/>
      <c r="B5" s="24" t="s">
        <v>31</v>
      </c>
      <c r="C5" s="13" t="s">
        <v>96</v>
      </c>
      <c r="D5" s="30" t="s">
        <v>97</v>
      </c>
      <c r="E5" s="13">
        <v>200</v>
      </c>
      <c r="F5" s="19">
        <v>5</v>
      </c>
      <c r="G5" s="13">
        <v>26.8</v>
      </c>
      <c r="H5" s="14">
        <v>0.2</v>
      </c>
      <c r="I5" s="13">
        <v>0</v>
      </c>
      <c r="J5" s="13">
        <v>6.5</v>
      </c>
    </row>
    <row r="6" spans="1:10" s="20" customFormat="1" ht="20.100000000000001" customHeight="1" x14ac:dyDescent="0.25">
      <c r="A6" s="21"/>
      <c r="B6" s="24" t="s">
        <v>26</v>
      </c>
      <c r="C6" s="12" t="s">
        <v>27</v>
      </c>
      <c r="D6" s="30" t="s">
        <v>98</v>
      </c>
      <c r="E6" s="13">
        <v>20</v>
      </c>
      <c r="F6" s="19">
        <v>4</v>
      </c>
      <c r="G6" s="13">
        <v>50.6</v>
      </c>
      <c r="H6" s="14">
        <v>1.44</v>
      </c>
      <c r="I6" s="13">
        <v>0.5</v>
      </c>
      <c r="J6" s="13">
        <v>9.9</v>
      </c>
    </row>
    <row r="7" spans="1:10" s="20" customFormat="1" ht="20.100000000000001" customHeight="1" x14ac:dyDescent="0.25">
      <c r="A7" s="21"/>
      <c r="B7" s="51"/>
      <c r="C7" s="51"/>
      <c r="D7" s="51"/>
      <c r="E7" s="25"/>
      <c r="F7" s="31">
        <f>F6+F5+F4</f>
        <v>42</v>
      </c>
      <c r="G7" s="25"/>
      <c r="H7" s="25"/>
      <c r="I7" s="25"/>
      <c r="J7" s="25"/>
    </row>
    <row r="8" spans="1:10" s="20" customFormat="1" ht="20.100000000000001" customHeight="1" x14ac:dyDescent="0.25">
      <c r="A8" s="21" t="s">
        <v>17</v>
      </c>
      <c r="B8" s="21" t="s">
        <v>18</v>
      </c>
      <c r="C8" s="13" t="s">
        <v>99</v>
      </c>
      <c r="D8" s="30" t="s">
        <v>100</v>
      </c>
      <c r="E8" s="13">
        <v>100</v>
      </c>
      <c r="F8" s="19">
        <v>8</v>
      </c>
      <c r="G8" s="13">
        <v>82.7</v>
      </c>
      <c r="H8" s="14">
        <v>0.83</v>
      </c>
      <c r="I8" s="13">
        <v>0.1</v>
      </c>
      <c r="J8" s="13">
        <v>7.83</v>
      </c>
    </row>
    <row r="9" spans="1:10" s="20" customFormat="1" ht="30" customHeight="1" x14ac:dyDescent="0.25">
      <c r="A9" s="21"/>
      <c r="B9" s="21" t="s">
        <v>19</v>
      </c>
      <c r="C9" s="12" t="s">
        <v>101</v>
      </c>
      <c r="D9" s="30" t="s">
        <v>102</v>
      </c>
      <c r="E9" s="7" t="s">
        <v>156</v>
      </c>
      <c r="F9" s="19">
        <v>15</v>
      </c>
      <c r="G9" s="46">
        <v>122</v>
      </c>
      <c r="H9" s="9">
        <v>4.8600000000000003</v>
      </c>
      <c r="I9" s="7">
        <v>5.7</v>
      </c>
      <c r="J9" s="7">
        <v>14.3</v>
      </c>
    </row>
    <row r="10" spans="1:10" s="20" customFormat="1" ht="20.100000000000001" customHeight="1" x14ac:dyDescent="0.25">
      <c r="A10" s="21"/>
      <c r="B10" s="21" t="s">
        <v>20</v>
      </c>
      <c r="C10" s="7" t="s">
        <v>105</v>
      </c>
      <c r="D10" s="11" t="s">
        <v>106</v>
      </c>
      <c r="E10" s="12">
        <v>100</v>
      </c>
      <c r="F10" s="19">
        <v>22</v>
      </c>
      <c r="G10" s="14">
        <v>270</v>
      </c>
      <c r="H10" s="14">
        <v>18.600000000000001</v>
      </c>
      <c r="I10" s="14">
        <v>14.2</v>
      </c>
      <c r="J10" s="14">
        <v>17</v>
      </c>
    </row>
    <row r="11" spans="1:10" s="20" customFormat="1" ht="30" customHeight="1" x14ac:dyDescent="0.25">
      <c r="A11" s="21"/>
      <c r="B11" s="21" t="s">
        <v>21</v>
      </c>
      <c r="C11" s="13" t="s">
        <v>103</v>
      </c>
      <c r="D11" s="30" t="s">
        <v>104</v>
      </c>
      <c r="E11" s="7" t="s">
        <v>158</v>
      </c>
      <c r="F11" s="19">
        <v>10</v>
      </c>
      <c r="G11" s="46">
        <v>287</v>
      </c>
      <c r="H11" s="9">
        <v>9.9</v>
      </c>
      <c r="I11" s="7">
        <v>8.3699999999999992</v>
      </c>
      <c r="J11" s="7">
        <v>43.11</v>
      </c>
    </row>
    <row r="12" spans="1:10" s="20" customFormat="1" ht="20.100000000000001" customHeight="1" x14ac:dyDescent="0.25">
      <c r="A12" s="21"/>
      <c r="B12" s="21" t="s">
        <v>25</v>
      </c>
      <c r="C12" s="13" t="s">
        <v>107</v>
      </c>
      <c r="D12" s="30" t="s">
        <v>30</v>
      </c>
      <c r="E12" s="13">
        <v>200</v>
      </c>
      <c r="F12" s="19">
        <v>6</v>
      </c>
      <c r="G12" s="32">
        <v>75.8</v>
      </c>
      <c r="H12" s="14">
        <v>0.4</v>
      </c>
      <c r="I12" s="12">
        <v>0.1</v>
      </c>
      <c r="J12" s="13">
        <v>18.399999999999999</v>
      </c>
    </row>
    <row r="13" spans="1:10" s="20" customFormat="1" ht="20.100000000000001" customHeight="1" x14ac:dyDescent="0.25">
      <c r="A13" s="21"/>
      <c r="B13" s="21" t="s">
        <v>22</v>
      </c>
      <c r="C13" s="12" t="s">
        <v>27</v>
      </c>
      <c r="D13" s="30" t="s">
        <v>59</v>
      </c>
      <c r="E13" s="13">
        <v>50</v>
      </c>
      <c r="F13" s="19">
        <v>4</v>
      </c>
      <c r="G13" s="13">
        <v>111</v>
      </c>
      <c r="H13" s="14">
        <v>4.05</v>
      </c>
      <c r="I13" s="13">
        <v>1.7</v>
      </c>
      <c r="J13" s="13">
        <v>21.1</v>
      </c>
    </row>
    <row r="14" spans="1:10" s="20" customFormat="1" ht="20.100000000000001" customHeight="1" x14ac:dyDescent="0.25">
      <c r="A14" s="21"/>
      <c r="B14" s="51"/>
      <c r="C14" s="51"/>
      <c r="D14" s="51"/>
      <c r="E14" s="25"/>
      <c r="F14" s="31">
        <f>F13+F12+F11+F10+F9+F8</f>
        <v>65</v>
      </c>
      <c r="G14" s="25"/>
      <c r="H14" s="25"/>
      <c r="I14" s="25"/>
      <c r="J14" s="25"/>
    </row>
    <row r="15" spans="1:10" s="20" customFormat="1" ht="20.100000000000001" customHeight="1" x14ac:dyDescent="0.25">
      <c r="A15" s="21" t="s">
        <v>32</v>
      </c>
      <c r="B15" s="21" t="s">
        <v>33</v>
      </c>
      <c r="C15" s="10" t="s">
        <v>39</v>
      </c>
      <c r="D15" s="33" t="s">
        <v>108</v>
      </c>
      <c r="E15" s="7">
        <v>50</v>
      </c>
      <c r="F15" s="19">
        <v>8</v>
      </c>
      <c r="G15" s="10">
        <v>141</v>
      </c>
      <c r="H15" s="10">
        <v>3.6</v>
      </c>
      <c r="I15" s="10">
        <v>2.1</v>
      </c>
      <c r="J15" s="10">
        <v>26.6</v>
      </c>
    </row>
    <row r="16" spans="1:10" s="20" customFormat="1" ht="20.100000000000001" customHeight="1" x14ac:dyDescent="0.25">
      <c r="A16" s="21"/>
      <c r="B16" s="21" t="s">
        <v>25</v>
      </c>
      <c r="C16" s="10" t="s">
        <v>159</v>
      </c>
      <c r="D16" s="47" t="s">
        <v>145</v>
      </c>
      <c r="E16" s="12">
        <v>200</v>
      </c>
      <c r="F16" s="19">
        <v>5</v>
      </c>
      <c r="G16" s="10">
        <v>62</v>
      </c>
      <c r="H16" s="10">
        <v>5.8</v>
      </c>
      <c r="I16" s="10">
        <v>0.2</v>
      </c>
      <c r="J16" s="10">
        <v>8</v>
      </c>
    </row>
    <row r="17" spans="1:10" s="20" customFormat="1" ht="20.100000000000001" customHeight="1" x14ac:dyDescent="0.25">
      <c r="A17" s="21"/>
      <c r="B17" s="26"/>
      <c r="C17" s="27"/>
      <c r="D17" s="28"/>
      <c r="E17" s="27"/>
      <c r="F17" s="31">
        <f>F16+F15</f>
        <v>13</v>
      </c>
      <c r="G17" s="27"/>
      <c r="H17" s="27"/>
      <c r="I17" s="27"/>
      <c r="J17" s="27"/>
    </row>
    <row r="18" spans="1:10" s="20" customFormat="1" ht="20.100000000000001" customHeight="1" x14ac:dyDescent="0.25">
      <c r="A18" s="21"/>
      <c r="B18" s="51"/>
      <c r="C18" s="51"/>
      <c r="D18" s="51"/>
      <c r="E18" s="25"/>
      <c r="F18" s="31">
        <f>F17+F14+F7</f>
        <v>120</v>
      </c>
      <c r="G18" s="25"/>
      <c r="H18" s="25"/>
      <c r="I18" s="25"/>
      <c r="J18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62"/>
  <sheetViews>
    <sheetView zoomScaleNormal="100" workbookViewId="0">
      <selection activeCell="B1" sqref="B1:D1"/>
    </sheetView>
  </sheetViews>
  <sheetFormatPr defaultColWidth="8.85546875" defaultRowHeight="15" x14ac:dyDescent="0.25"/>
  <cols>
    <col min="1" max="1" width="12.28515625" style="1" customWidth="1"/>
    <col min="2" max="2" width="12.42578125" style="1" customWidth="1"/>
    <col min="3" max="3" width="8.85546875" style="1"/>
    <col min="4" max="4" width="45.140625" style="1" customWidth="1"/>
    <col min="5" max="5" width="10.85546875" style="1" customWidth="1"/>
    <col min="6" max="6" width="8.85546875" style="1"/>
    <col min="7" max="7" width="13.7109375" style="1" customWidth="1"/>
    <col min="8" max="9" width="8.85546875" style="1"/>
    <col min="10" max="10" width="11.7109375" style="1" customWidth="1"/>
    <col min="11" max="16384" width="8.85546875" style="1"/>
  </cols>
  <sheetData>
    <row r="1" spans="1:10" x14ac:dyDescent="0.25">
      <c r="A1" s="20" t="s">
        <v>0</v>
      </c>
      <c r="B1" s="74" t="s">
        <v>162</v>
      </c>
      <c r="C1" s="75"/>
      <c r="D1" s="76"/>
      <c r="E1" s="20" t="s">
        <v>2</v>
      </c>
      <c r="F1" s="16"/>
      <c r="G1" s="20"/>
      <c r="H1" s="20"/>
      <c r="I1" s="20" t="s">
        <v>3</v>
      </c>
      <c r="J1" s="23">
        <v>44589</v>
      </c>
    </row>
    <row r="2" spans="1:10" x14ac:dyDescent="0.25">
      <c r="A2" s="20"/>
      <c r="B2" s="20"/>
      <c r="C2" s="20"/>
      <c r="D2" s="20"/>
      <c r="E2" s="20"/>
      <c r="F2" s="17"/>
      <c r="G2" s="20"/>
      <c r="H2" s="20"/>
      <c r="I2" s="20"/>
      <c r="J2" s="20"/>
    </row>
    <row r="3" spans="1:10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ht="30" customHeight="1" x14ac:dyDescent="0.25">
      <c r="A4" s="21" t="s">
        <v>14</v>
      </c>
      <c r="B4" s="21" t="s">
        <v>15</v>
      </c>
      <c r="C4" s="13" t="s">
        <v>109</v>
      </c>
      <c r="D4" s="30" t="s">
        <v>110</v>
      </c>
      <c r="E4" s="13" t="s">
        <v>37</v>
      </c>
      <c r="F4" s="19">
        <v>16</v>
      </c>
      <c r="G4" s="46">
        <v>288</v>
      </c>
      <c r="H4" s="10">
        <v>8.3000000000000007</v>
      </c>
      <c r="I4" s="35">
        <v>11.6</v>
      </c>
      <c r="J4" s="35">
        <v>37.5</v>
      </c>
    </row>
    <row r="5" spans="1:10" ht="20.100000000000001" customHeight="1" x14ac:dyDescent="0.25">
      <c r="A5" s="21"/>
      <c r="B5" s="21" t="s">
        <v>18</v>
      </c>
      <c r="C5" s="13" t="s">
        <v>63</v>
      </c>
      <c r="D5" s="30" t="s">
        <v>64</v>
      </c>
      <c r="E5" s="13">
        <v>15</v>
      </c>
      <c r="F5" s="19">
        <v>8</v>
      </c>
      <c r="G5" s="32">
        <v>54.5</v>
      </c>
      <c r="H5" s="14">
        <v>3.45</v>
      </c>
      <c r="I5" s="13">
        <v>4.45</v>
      </c>
      <c r="J5" s="13">
        <v>0.4</v>
      </c>
    </row>
    <row r="6" spans="1:10" ht="20.100000000000001" customHeight="1" x14ac:dyDescent="0.25">
      <c r="A6" s="21"/>
      <c r="B6" s="24" t="s">
        <v>31</v>
      </c>
      <c r="C6" s="13" t="s">
        <v>65</v>
      </c>
      <c r="D6" s="30" t="s">
        <v>66</v>
      </c>
      <c r="E6" s="13">
        <v>200</v>
      </c>
      <c r="F6" s="19">
        <v>6</v>
      </c>
      <c r="G6" s="13">
        <v>107.2</v>
      </c>
      <c r="H6" s="14">
        <v>4.5999999999999996</v>
      </c>
      <c r="I6" s="13">
        <v>4.4000000000000004</v>
      </c>
      <c r="J6" s="13">
        <v>12.5</v>
      </c>
    </row>
    <row r="7" spans="1:10" ht="20.100000000000001" customHeight="1" x14ac:dyDescent="0.25">
      <c r="A7" s="21"/>
      <c r="B7" s="24" t="s">
        <v>26</v>
      </c>
      <c r="C7" s="12" t="s">
        <v>27</v>
      </c>
      <c r="D7" s="30" t="s">
        <v>111</v>
      </c>
      <c r="E7" s="13">
        <v>50</v>
      </c>
      <c r="F7" s="19">
        <v>4</v>
      </c>
      <c r="G7" s="32">
        <v>126.5</v>
      </c>
      <c r="H7" s="14">
        <v>3.6</v>
      </c>
      <c r="I7" s="13">
        <v>1.25</v>
      </c>
      <c r="J7" s="13">
        <v>25.7</v>
      </c>
    </row>
    <row r="8" spans="1:10" ht="20.100000000000001" customHeight="1" x14ac:dyDescent="0.25">
      <c r="A8" s="21"/>
      <c r="B8" s="24" t="s">
        <v>24</v>
      </c>
      <c r="C8" s="12" t="s">
        <v>27</v>
      </c>
      <c r="D8" s="30" t="s">
        <v>29</v>
      </c>
      <c r="E8" s="13">
        <v>120</v>
      </c>
      <c r="F8" s="19">
        <v>8</v>
      </c>
      <c r="G8" s="13">
        <v>56.4</v>
      </c>
      <c r="H8" s="14">
        <v>0.48</v>
      </c>
      <c r="I8" s="13">
        <v>0.48</v>
      </c>
      <c r="J8" s="13">
        <v>11.8</v>
      </c>
    </row>
    <row r="9" spans="1:10" ht="20.100000000000001" customHeight="1" x14ac:dyDescent="0.25">
      <c r="A9" s="21"/>
      <c r="B9" s="51"/>
      <c r="C9" s="51"/>
      <c r="D9" s="51"/>
      <c r="E9" s="25"/>
      <c r="F9" s="31">
        <f>F8+F7+F6+F5+F4</f>
        <v>42</v>
      </c>
      <c r="G9" s="25"/>
      <c r="H9" s="25"/>
      <c r="I9" s="25"/>
      <c r="J9" s="25"/>
    </row>
    <row r="10" spans="1:10" ht="20.100000000000001" customHeight="1" x14ac:dyDescent="0.25">
      <c r="A10" s="21" t="s">
        <v>17</v>
      </c>
      <c r="B10" s="21" t="s">
        <v>18</v>
      </c>
      <c r="C10" s="12" t="s">
        <v>27</v>
      </c>
      <c r="D10" s="30" t="s">
        <v>67</v>
      </c>
      <c r="E10" s="13">
        <v>80</v>
      </c>
      <c r="F10" s="19">
        <v>6</v>
      </c>
      <c r="G10" s="13">
        <v>13.06</v>
      </c>
      <c r="H10" s="14">
        <v>0.2</v>
      </c>
      <c r="I10" s="13">
        <v>0.1</v>
      </c>
      <c r="J10" s="13">
        <v>6.8</v>
      </c>
    </row>
    <row r="11" spans="1:10" ht="30" customHeight="1" x14ac:dyDescent="0.25">
      <c r="A11" s="21"/>
      <c r="B11" s="21" t="s">
        <v>19</v>
      </c>
      <c r="C11" s="13" t="s">
        <v>112</v>
      </c>
      <c r="D11" s="11" t="s">
        <v>113</v>
      </c>
      <c r="E11" s="35">
        <v>250</v>
      </c>
      <c r="F11" s="19">
        <v>15</v>
      </c>
      <c r="G11" s="35">
        <v>208.37</v>
      </c>
      <c r="H11" s="10">
        <v>3.5</v>
      </c>
      <c r="I11" s="35">
        <v>9.3699999999999992</v>
      </c>
      <c r="J11" s="35">
        <v>58.62</v>
      </c>
    </row>
    <row r="12" spans="1:10" ht="20.100000000000001" customHeight="1" x14ac:dyDescent="0.25">
      <c r="A12" s="21"/>
      <c r="B12" s="21" t="s">
        <v>20</v>
      </c>
      <c r="C12" s="13" t="s">
        <v>114</v>
      </c>
      <c r="D12" s="54" t="s">
        <v>115</v>
      </c>
      <c r="E12" s="52">
        <v>250</v>
      </c>
      <c r="F12" s="19">
        <v>34</v>
      </c>
      <c r="G12" s="52">
        <v>326.75</v>
      </c>
      <c r="H12" s="53">
        <v>21</v>
      </c>
      <c r="I12" s="52">
        <v>19.75</v>
      </c>
      <c r="J12" s="52">
        <v>16</v>
      </c>
    </row>
    <row r="13" spans="1:10" ht="20.100000000000001" customHeight="1" x14ac:dyDescent="0.25">
      <c r="A13" s="21"/>
      <c r="B13" s="21" t="s">
        <v>31</v>
      </c>
      <c r="C13" s="13" t="s">
        <v>38</v>
      </c>
      <c r="D13" s="30" t="s">
        <v>76</v>
      </c>
      <c r="E13" s="12" t="s">
        <v>37</v>
      </c>
      <c r="F13" s="19">
        <v>6</v>
      </c>
      <c r="G13" s="13">
        <v>27.9</v>
      </c>
      <c r="H13" s="14">
        <v>0.3</v>
      </c>
      <c r="I13" s="13">
        <v>0</v>
      </c>
      <c r="J13" s="13">
        <v>6.7</v>
      </c>
    </row>
    <row r="14" spans="1:10" ht="20.100000000000001" customHeight="1" x14ac:dyDescent="0.25">
      <c r="A14" s="21"/>
      <c r="B14" s="21" t="s">
        <v>22</v>
      </c>
      <c r="C14" s="12" t="s">
        <v>27</v>
      </c>
      <c r="D14" s="30" t="s">
        <v>59</v>
      </c>
      <c r="E14" s="13">
        <v>50</v>
      </c>
      <c r="F14" s="19">
        <v>4</v>
      </c>
      <c r="G14" s="13">
        <v>111</v>
      </c>
      <c r="H14" s="14">
        <v>4.05</v>
      </c>
      <c r="I14" s="13">
        <v>1.7</v>
      </c>
      <c r="J14" s="13">
        <v>21.1</v>
      </c>
    </row>
    <row r="15" spans="1:10" ht="20.100000000000001" customHeight="1" x14ac:dyDescent="0.25">
      <c r="A15" s="21"/>
      <c r="B15" s="51"/>
      <c r="C15" s="51"/>
      <c r="D15" s="51"/>
      <c r="E15" s="25"/>
      <c r="F15" s="31">
        <f>F14+F13+F12+F11+F10</f>
        <v>65</v>
      </c>
      <c r="G15" s="25"/>
      <c r="H15" s="25"/>
      <c r="I15" s="25"/>
      <c r="J15" s="25"/>
    </row>
    <row r="16" spans="1:10" ht="20.100000000000001" customHeight="1" x14ac:dyDescent="0.25">
      <c r="A16" s="21" t="s">
        <v>32</v>
      </c>
      <c r="B16" s="21" t="s">
        <v>33</v>
      </c>
      <c r="C16" s="9" t="s">
        <v>60</v>
      </c>
      <c r="D16" s="8" t="s">
        <v>61</v>
      </c>
      <c r="E16" s="9">
        <v>50</v>
      </c>
      <c r="F16" s="19">
        <v>8</v>
      </c>
      <c r="G16" s="9">
        <v>207.7</v>
      </c>
      <c r="H16" s="9">
        <v>7.3</v>
      </c>
      <c r="I16" s="9">
        <v>12.7</v>
      </c>
      <c r="J16" s="9">
        <v>16.3</v>
      </c>
    </row>
    <row r="17" spans="1:10" ht="20.100000000000001" customHeight="1" x14ac:dyDescent="0.25">
      <c r="A17" s="21"/>
      <c r="B17" s="21" t="s">
        <v>31</v>
      </c>
      <c r="C17" s="35" t="s">
        <v>38</v>
      </c>
      <c r="D17" s="11" t="s">
        <v>76</v>
      </c>
      <c r="E17" s="7" t="s">
        <v>37</v>
      </c>
      <c r="F17" s="19">
        <v>5</v>
      </c>
      <c r="G17" s="35">
        <v>27.9</v>
      </c>
      <c r="H17" s="10">
        <v>0.3</v>
      </c>
      <c r="I17" s="35">
        <v>0</v>
      </c>
      <c r="J17" s="35">
        <v>6.7</v>
      </c>
    </row>
    <row r="18" spans="1:10" ht="20.100000000000001" customHeight="1" x14ac:dyDescent="0.25">
      <c r="A18" s="21"/>
      <c r="B18" s="26"/>
      <c r="C18" s="27"/>
      <c r="D18" s="28"/>
      <c r="E18" s="27"/>
      <c r="F18" s="31">
        <f>F17+F16</f>
        <v>13</v>
      </c>
      <c r="G18" s="27"/>
      <c r="H18" s="27"/>
      <c r="I18" s="27"/>
      <c r="J18" s="27"/>
    </row>
    <row r="19" spans="1:10" ht="20.100000000000001" customHeight="1" x14ac:dyDescent="0.25">
      <c r="A19" s="21"/>
      <c r="B19" s="51"/>
      <c r="C19" s="51"/>
      <c r="D19" s="51"/>
      <c r="E19" s="25"/>
      <c r="F19" s="31">
        <f>F18+F15+F9</f>
        <v>120</v>
      </c>
      <c r="G19" s="25"/>
      <c r="H19" s="25"/>
      <c r="I19" s="25"/>
      <c r="J19" s="25"/>
    </row>
    <row r="21" spans="1:10" x14ac:dyDescent="0.25">
      <c r="A21" s="1" t="s">
        <v>0</v>
      </c>
      <c r="B21" s="77" t="s">
        <v>163</v>
      </c>
      <c r="C21" s="78"/>
      <c r="D21" s="79"/>
      <c r="E21" s="1" t="s">
        <v>2</v>
      </c>
      <c r="F21" s="65"/>
      <c r="I21" s="1" t="s">
        <v>3</v>
      </c>
      <c r="J21" s="2">
        <v>44589</v>
      </c>
    </row>
    <row r="23" spans="1:10" x14ac:dyDescent="0.25">
      <c r="A23" s="3" t="s">
        <v>4</v>
      </c>
      <c r="B23" s="3" t="s">
        <v>5</v>
      </c>
      <c r="C23" s="3" t="s">
        <v>6</v>
      </c>
      <c r="D23" s="3" t="s">
        <v>7</v>
      </c>
      <c r="E23" s="3" t="s">
        <v>8</v>
      </c>
      <c r="F23" s="3" t="s">
        <v>9</v>
      </c>
      <c r="G23" s="3" t="s">
        <v>10</v>
      </c>
      <c r="H23" s="3" t="s">
        <v>11</v>
      </c>
      <c r="I23" s="3" t="s">
        <v>12</v>
      </c>
      <c r="J23" s="3" t="s">
        <v>13</v>
      </c>
    </row>
    <row r="24" spans="1:10" ht="30" x14ac:dyDescent="0.25">
      <c r="A24" s="5" t="s">
        <v>17</v>
      </c>
      <c r="B24" s="5" t="s">
        <v>18</v>
      </c>
      <c r="C24" s="7" t="s">
        <v>164</v>
      </c>
      <c r="D24" s="11" t="s">
        <v>165</v>
      </c>
      <c r="E24" s="7">
        <v>60</v>
      </c>
      <c r="F24" s="66">
        <v>15</v>
      </c>
      <c r="G24" s="7">
        <v>73.8</v>
      </c>
      <c r="H24" s="9">
        <v>0.84</v>
      </c>
      <c r="I24" s="7">
        <v>6.06</v>
      </c>
      <c r="J24" s="7">
        <v>3.96</v>
      </c>
    </row>
    <row r="25" spans="1:10" x14ac:dyDescent="0.25">
      <c r="A25" s="5"/>
      <c r="B25" s="5" t="s">
        <v>19</v>
      </c>
      <c r="C25" s="7" t="s">
        <v>112</v>
      </c>
      <c r="D25" s="11" t="s">
        <v>113</v>
      </c>
      <c r="E25" s="7">
        <v>200</v>
      </c>
      <c r="F25" s="66">
        <v>20</v>
      </c>
      <c r="G25" s="7">
        <v>166.7</v>
      </c>
      <c r="H25" s="9">
        <v>2.8</v>
      </c>
      <c r="I25" s="7">
        <v>7.5</v>
      </c>
      <c r="J25" s="7">
        <v>46.9</v>
      </c>
    </row>
    <row r="26" spans="1:10" x14ac:dyDescent="0.25">
      <c r="A26" s="5"/>
      <c r="B26" s="5" t="s">
        <v>20</v>
      </c>
      <c r="C26" s="7" t="s">
        <v>166</v>
      </c>
      <c r="D26" s="11" t="s">
        <v>167</v>
      </c>
      <c r="E26" s="7">
        <v>100</v>
      </c>
      <c r="F26" s="66">
        <v>29</v>
      </c>
      <c r="G26" s="7">
        <v>181</v>
      </c>
      <c r="H26" s="9">
        <v>14.44</v>
      </c>
      <c r="I26" s="7">
        <v>12.25</v>
      </c>
      <c r="J26" s="7">
        <v>3.78</v>
      </c>
    </row>
    <row r="27" spans="1:10" ht="30" x14ac:dyDescent="0.25">
      <c r="A27" s="5"/>
      <c r="B27" s="5" t="s">
        <v>21</v>
      </c>
      <c r="C27" s="7" t="s">
        <v>103</v>
      </c>
      <c r="D27" s="11" t="s">
        <v>104</v>
      </c>
      <c r="E27" s="7" t="s">
        <v>168</v>
      </c>
      <c r="F27" s="66">
        <v>12</v>
      </c>
      <c r="G27" s="46">
        <v>238.9</v>
      </c>
      <c r="H27" s="9">
        <v>8.1999999999999993</v>
      </c>
      <c r="I27" s="7">
        <v>6.9</v>
      </c>
      <c r="J27" s="7">
        <v>35.9</v>
      </c>
    </row>
    <row r="28" spans="1:10" x14ac:dyDescent="0.25">
      <c r="A28" s="5"/>
      <c r="B28" s="5" t="s">
        <v>31</v>
      </c>
      <c r="C28" s="7" t="s">
        <v>38</v>
      </c>
      <c r="D28" s="11" t="s">
        <v>76</v>
      </c>
      <c r="E28" s="7" t="s">
        <v>37</v>
      </c>
      <c r="F28" s="66">
        <v>12</v>
      </c>
      <c r="G28" s="7">
        <v>27.9</v>
      </c>
      <c r="H28" s="9">
        <v>0.3</v>
      </c>
      <c r="I28" s="7">
        <v>0</v>
      </c>
      <c r="J28" s="7">
        <v>6.7</v>
      </c>
    </row>
    <row r="29" spans="1:10" x14ac:dyDescent="0.25">
      <c r="A29" s="5"/>
      <c r="B29" s="5" t="s">
        <v>169</v>
      </c>
      <c r="C29" s="7" t="s">
        <v>27</v>
      </c>
      <c r="D29" s="11" t="s">
        <v>170</v>
      </c>
      <c r="E29" s="7">
        <v>40</v>
      </c>
      <c r="F29" s="66">
        <v>10</v>
      </c>
      <c r="G29" s="7">
        <v>166.8</v>
      </c>
      <c r="H29" s="9">
        <v>3</v>
      </c>
      <c r="I29" s="7">
        <v>3.92</v>
      </c>
      <c r="J29" s="7">
        <v>29.8</v>
      </c>
    </row>
    <row r="30" spans="1:10" x14ac:dyDescent="0.25">
      <c r="A30" s="5"/>
      <c r="B30" s="5" t="s">
        <v>171</v>
      </c>
      <c r="C30" s="7" t="s">
        <v>27</v>
      </c>
      <c r="D30" s="11" t="s">
        <v>59</v>
      </c>
      <c r="E30" s="7">
        <v>50</v>
      </c>
      <c r="F30" s="66">
        <v>4</v>
      </c>
      <c r="G30" s="7">
        <v>111</v>
      </c>
      <c r="H30" s="9">
        <v>4.05</v>
      </c>
      <c r="I30" s="7">
        <v>1.7</v>
      </c>
      <c r="J30" s="7">
        <v>21.1</v>
      </c>
    </row>
    <row r="31" spans="1:10" x14ac:dyDescent="0.25">
      <c r="A31" s="5"/>
      <c r="B31" s="5" t="s">
        <v>24</v>
      </c>
      <c r="C31" s="7" t="s">
        <v>27</v>
      </c>
      <c r="D31" s="11" t="s">
        <v>29</v>
      </c>
      <c r="E31" s="7">
        <v>120</v>
      </c>
      <c r="F31" s="66">
        <v>15</v>
      </c>
      <c r="G31" s="7">
        <v>56.4</v>
      </c>
      <c r="H31" s="9">
        <v>0.48</v>
      </c>
      <c r="I31" s="7">
        <v>0.48</v>
      </c>
      <c r="J31" s="7">
        <v>11.8</v>
      </c>
    </row>
    <row r="32" spans="1:10" x14ac:dyDescent="0.25">
      <c r="A32" s="36"/>
      <c r="B32" s="43"/>
      <c r="C32" s="43"/>
      <c r="D32" s="44"/>
      <c r="E32" s="45"/>
      <c r="F32" s="67">
        <f>F31+F30+F29+F28+F27+F26+F25+F24</f>
        <v>117</v>
      </c>
      <c r="G32" s="45"/>
      <c r="H32" s="45"/>
      <c r="I32" s="45"/>
      <c r="J32" s="45"/>
    </row>
    <row r="34" spans="1:10" x14ac:dyDescent="0.25">
      <c r="A34" s="1" t="s">
        <v>0</v>
      </c>
      <c r="B34" s="77" t="s">
        <v>172</v>
      </c>
      <c r="C34" s="78"/>
      <c r="D34" s="79"/>
      <c r="E34" s="1" t="s">
        <v>2</v>
      </c>
      <c r="F34" s="65"/>
      <c r="I34" s="1" t="s">
        <v>3</v>
      </c>
      <c r="J34" s="2">
        <v>44589</v>
      </c>
    </row>
    <row r="36" spans="1:10" x14ac:dyDescent="0.25">
      <c r="A36" s="3" t="s">
        <v>4</v>
      </c>
      <c r="B36" s="3" t="s">
        <v>5</v>
      </c>
      <c r="C36" s="3" t="s">
        <v>6</v>
      </c>
      <c r="D36" s="3" t="s">
        <v>7</v>
      </c>
      <c r="E36" s="3" t="s">
        <v>8</v>
      </c>
      <c r="F36" s="3" t="s">
        <v>9</v>
      </c>
      <c r="G36" s="3" t="s">
        <v>10</v>
      </c>
      <c r="H36" s="3" t="s">
        <v>11</v>
      </c>
      <c r="I36" s="3" t="s">
        <v>12</v>
      </c>
      <c r="J36" s="3" t="s">
        <v>13</v>
      </c>
    </row>
    <row r="37" spans="1:10" ht="30" x14ac:dyDescent="0.25">
      <c r="A37" s="5" t="s">
        <v>17</v>
      </c>
      <c r="B37" s="5" t="s">
        <v>18</v>
      </c>
      <c r="C37" s="7" t="s">
        <v>164</v>
      </c>
      <c r="D37" s="11" t="s">
        <v>165</v>
      </c>
      <c r="E37" s="7">
        <v>100</v>
      </c>
      <c r="F37" s="66">
        <v>15</v>
      </c>
      <c r="G37" s="7">
        <v>123</v>
      </c>
      <c r="H37" s="9">
        <v>1.4</v>
      </c>
      <c r="I37" s="7">
        <v>10.1</v>
      </c>
      <c r="J37" s="7">
        <v>6.6</v>
      </c>
    </row>
    <row r="38" spans="1:10" x14ac:dyDescent="0.25">
      <c r="A38" s="5"/>
      <c r="B38" s="5" t="s">
        <v>19</v>
      </c>
      <c r="C38" s="7" t="s">
        <v>112</v>
      </c>
      <c r="D38" s="11" t="s">
        <v>113</v>
      </c>
      <c r="E38" s="7">
        <v>250</v>
      </c>
      <c r="F38" s="66">
        <v>20</v>
      </c>
      <c r="G38" s="7">
        <v>208.37</v>
      </c>
      <c r="H38" s="9">
        <v>3.5</v>
      </c>
      <c r="I38" s="7">
        <v>9.3699999999999992</v>
      </c>
      <c r="J38" s="7">
        <v>58.62</v>
      </c>
    </row>
    <row r="39" spans="1:10" x14ac:dyDescent="0.25">
      <c r="A39" s="5"/>
      <c r="B39" s="5" t="s">
        <v>20</v>
      </c>
      <c r="C39" s="7" t="s">
        <v>166</v>
      </c>
      <c r="D39" s="11" t="s">
        <v>167</v>
      </c>
      <c r="E39" s="7">
        <v>100</v>
      </c>
      <c r="F39" s="66">
        <v>29</v>
      </c>
      <c r="G39" s="7">
        <v>181</v>
      </c>
      <c r="H39" s="9">
        <v>14.44</v>
      </c>
      <c r="I39" s="7">
        <v>12.25</v>
      </c>
      <c r="J39" s="7">
        <v>3.78</v>
      </c>
    </row>
    <row r="40" spans="1:10" ht="30" x14ac:dyDescent="0.25">
      <c r="A40" s="5"/>
      <c r="B40" s="5" t="s">
        <v>21</v>
      </c>
      <c r="C40" s="7" t="s">
        <v>103</v>
      </c>
      <c r="D40" s="11" t="s">
        <v>104</v>
      </c>
      <c r="E40" s="7" t="s">
        <v>158</v>
      </c>
      <c r="F40" s="66">
        <v>12</v>
      </c>
      <c r="G40" s="46">
        <v>287</v>
      </c>
      <c r="H40" s="9">
        <v>9.9</v>
      </c>
      <c r="I40" s="7">
        <v>8.3699999999999992</v>
      </c>
      <c r="J40" s="7">
        <v>43.11</v>
      </c>
    </row>
    <row r="41" spans="1:10" x14ac:dyDescent="0.25">
      <c r="A41" s="5"/>
      <c r="B41" s="5" t="s">
        <v>31</v>
      </c>
      <c r="C41" s="7" t="s">
        <v>38</v>
      </c>
      <c r="D41" s="11" t="s">
        <v>76</v>
      </c>
      <c r="E41" s="7" t="s">
        <v>37</v>
      </c>
      <c r="F41" s="66">
        <v>12</v>
      </c>
      <c r="G41" s="7">
        <v>27.9</v>
      </c>
      <c r="H41" s="9">
        <v>0.3</v>
      </c>
      <c r="I41" s="7">
        <v>0</v>
      </c>
      <c r="J41" s="7">
        <v>6.7</v>
      </c>
    </row>
    <row r="42" spans="1:10" x14ac:dyDescent="0.25">
      <c r="A42" s="5"/>
      <c r="B42" s="5" t="s">
        <v>169</v>
      </c>
      <c r="C42" s="7" t="s">
        <v>27</v>
      </c>
      <c r="D42" s="11" t="s">
        <v>170</v>
      </c>
      <c r="E42" s="7">
        <v>40</v>
      </c>
      <c r="F42" s="66">
        <v>10</v>
      </c>
      <c r="G42" s="7">
        <v>166.8</v>
      </c>
      <c r="H42" s="9">
        <v>3</v>
      </c>
      <c r="I42" s="7">
        <v>3.92</v>
      </c>
      <c r="J42" s="7">
        <v>29.8</v>
      </c>
    </row>
    <row r="43" spans="1:10" x14ac:dyDescent="0.25">
      <c r="A43" s="5"/>
      <c r="B43" s="5" t="s">
        <v>171</v>
      </c>
      <c r="C43" s="7" t="s">
        <v>27</v>
      </c>
      <c r="D43" s="11" t="s">
        <v>59</v>
      </c>
      <c r="E43" s="7">
        <v>50</v>
      </c>
      <c r="F43" s="66">
        <v>4</v>
      </c>
      <c r="G43" s="7">
        <v>111</v>
      </c>
      <c r="H43" s="9">
        <v>4.05</v>
      </c>
      <c r="I43" s="7">
        <v>1.7</v>
      </c>
      <c r="J43" s="7">
        <v>21.1</v>
      </c>
    </row>
    <row r="44" spans="1:10" x14ac:dyDescent="0.25">
      <c r="A44" s="5"/>
      <c r="B44" s="5" t="s">
        <v>24</v>
      </c>
      <c r="C44" s="7" t="s">
        <v>27</v>
      </c>
      <c r="D44" s="11" t="s">
        <v>29</v>
      </c>
      <c r="E44" s="7">
        <v>120</v>
      </c>
      <c r="F44" s="66">
        <v>15</v>
      </c>
      <c r="G44" s="7">
        <v>56.4</v>
      </c>
      <c r="H44" s="9">
        <v>0.48</v>
      </c>
      <c r="I44" s="7">
        <v>0.48</v>
      </c>
      <c r="J44" s="7">
        <v>11.8</v>
      </c>
    </row>
    <row r="45" spans="1:10" x14ac:dyDescent="0.25">
      <c r="A45" s="36"/>
      <c r="B45" s="43"/>
      <c r="C45" s="43"/>
      <c r="D45" s="44"/>
      <c r="E45" s="45"/>
      <c r="F45" s="67">
        <f>F44+F43+F42+F41+F40+F39+F38+F37</f>
        <v>117</v>
      </c>
      <c r="G45" s="45"/>
      <c r="H45" s="45"/>
      <c r="I45" s="45"/>
      <c r="J45" s="45"/>
    </row>
    <row r="47" spans="1:10" x14ac:dyDescent="0.25">
      <c r="A47" s="20" t="s">
        <v>0</v>
      </c>
      <c r="B47" s="74" t="s">
        <v>174</v>
      </c>
      <c r="C47" s="75"/>
      <c r="D47" s="76"/>
      <c r="E47" s="20" t="s">
        <v>2</v>
      </c>
      <c r="F47" s="16"/>
      <c r="G47" s="20"/>
      <c r="H47" s="20"/>
      <c r="I47" s="20" t="s">
        <v>3</v>
      </c>
      <c r="J47" s="23">
        <v>44589</v>
      </c>
    </row>
    <row r="48" spans="1:10" x14ac:dyDescent="0.25">
      <c r="A48" s="20"/>
      <c r="B48" s="20"/>
      <c r="C48" s="20"/>
      <c r="D48" s="20"/>
      <c r="E48" s="20"/>
      <c r="F48" s="17"/>
      <c r="G48" s="20"/>
      <c r="H48" s="20"/>
      <c r="I48" s="20"/>
      <c r="J48" s="20"/>
    </row>
    <row r="49" spans="1:10" x14ac:dyDescent="0.25">
      <c r="A49" s="18" t="s">
        <v>4</v>
      </c>
      <c r="B49" s="18" t="s">
        <v>5</v>
      </c>
      <c r="C49" s="18" t="s">
        <v>6</v>
      </c>
      <c r="D49" s="18" t="s">
        <v>7</v>
      </c>
      <c r="E49" s="18" t="s">
        <v>8</v>
      </c>
      <c r="F49" s="18" t="s">
        <v>9</v>
      </c>
      <c r="G49" s="18" t="s">
        <v>10</v>
      </c>
      <c r="H49" s="18" t="s">
        <v>11</v>
      </c>
      <c r="I49" s="18" t="s">
        <v>12</v>
      </c>
      <c r="J49" s="18" t="s">
        <v>13</v>
      </c>
    </row>
    <row r="50" spans="1:10" ht="30" x14ac:dyDescent="0.25">
      <c r="A50" s="21" t="s">
        <v>14</v>
      </c>
      <c r="B50" s="21" t="s">
        <v>15</v>
      </c>
      <c r="C50" s="7" t="s">
        <v>109</v>
      </c>
      <c r="D50" s="11" t="s">
        <v>110</v>
      </c>
      <c r="E50" s="7" t="s">
        <v>37</v>
      </c>
      <c r="F50" s="19">
        <v>18</v>
      </c>
      <c r="G50" s="46">
        <v>288</v>
      </c>
      <c r="H50" s="9">
        <v>8.3000000000000007</v>
      </c>
      <c r="I50" s="7">
        <v>11.6</v>
      </c>
      <c r="J50" s="7">
        <v>37.5</v>
      </c>
    </row>
    <row r="51" spans="1:10" x14ac:dyDescent="0.25">
      <c r="A51" s="21"/>
      <c r="B51" s="21" t="s">
        <v>18</v>
      </c>
      <c r="C51" s="7" t="s">
        <v>63</v>
      </c>
      <c r="D51" s="11" t="s">
        <v>64</v>
      </c>
      <c r="E51" s="7">
        <v>15</v>
      </c>
      <c r="F51" s="19">
        <v>8</v>
      </c>
      <c r="G51" s="46">
        <v>54.5</v>
      </c>
      <c r="H51" s="9">
        <v>3.45</v>
      </c>
      <c r="I51" s="7">
        <v>4.45</v>
      </c>
      <c r="J51" s="7">
        <v>0.4</v>
      </c>
    </row>
    <row r="52" spans="1:10" x14ac:dyDescent="0.25">
      <c r="A52" s="21"/>
      <c r="B52" s="68" t="s">
        <v>31</v>
      </c>
      <c r="C52" s="7" t="s">
        <v>65</v>
      </c>
      <c r="D52" s="11" t="s">
        <v>66</v>
      </c>
      <c r="E52" s="7">
        <v>200</v>
      </c>
      <c r="F52" s="19">
        <v>12</v>
      </c>
      <c r="G52" s="7">
        <v>107.2</v>
      </c>
      <c r="H52" s="9">
        <v>4.5999999999999996</v>
      </c>
      <c r="I52" s="7">
        <v>4.4000000000000004</v>
      </c>
      <c r="J52" s="7">
        <v>12.5</v>
      </c>
    </row>
    <row r="53" spans="1:10" x14ac:dyDescent="0.25">
      <c r="A53" s="21"/>
      <c r="B53" s="68" t="s">
        <v>26</v>
      </c>
      <c r="C53" s="7" t="s">
        <v>27</v>
      </c>
      <c r="D53" s="11" t="s">
        <v>111</v>
      </c>
      <c r="E53" s="7">
        <v>50</v>
      </c>
      <c r="F53" s="19">
        <v>4</v>
      </c>
      <c r="G53" s="46">
        <v>126.5</v>
      </c>
      <c r="H53" s="9">
        <v>3.6</v>
      </c>
      <c r="I53" s="7">
        <v>1.25</v>
      </c>
      <c r="J53" s="7">
        <v>25.7</v>
      </c>
    </row>
    <row r="54" spans="1:10" x14ac:dyDescent="0.25">
      <c r="A54" s="21"/>
      <c r="B54" s="68" t="s">
        <v>24</v>
      </c>
      <c r="C54" s="7" t="s">
        <v>27</v>
      </c>
      <c r="D54" s="11" t="s">
        <v>29</v>
      </c>
      <c r="E54" s="7">
        <v>120</v>
      </c>
      <c r="F54" s="19">
        <v>10</v>
      </c>
      <c r="G54" s="7">
        <v>56.4</v>
      </c>
      <c r="H54" s="9">
        <v>0.48</v>
      </c>
      <c r="I54" s="7">
        <v>0.48</v>
      </c>
      <c r="J54" s="7">
        <v>11.8</v>
      </c>
    </row>
    <row r="55" spans="1:10" x14ac:dyDescent="0.25">
      <c r="A55" s="21"/>
      <c r="B55" s="63"/>
      <c r="C55" s="63"/>
      <c r="D55" s="63"/>
      <c r="E55" s="25"/>
      <c r="F55" s="69">
        <f>F54+F53+F52+F51+F50</f>
        <v>52</v>
      </c>
      <c r="G55" s="25"/>
      <c r="H55" s="25"/>
      <c r="I55" s="25"/>
      <c r="J55" s="25"/>
    </row>
    <row r="56" spans="1:10" x14ac:dyDescent="0.25">
      <c r="A56" s="21" t="s">
        <v>17</v>
      </c>
      <c r="B56" s="21" t="s">
        <v>18</v>
      </c>
      <c r="C56" s="7" t="s">
        <v>27</v>
      </c>
      <c r="D56" s="11" t="s">
        <v>78</v>
      </c>
      <c r="E56" s="7">
        <v>80</v>
      </c>
      <c r="F56" s="19">
        <v>6</v>
      </c>
      <c r="G56" s="7">
        <v>13.06</v>
      </c>
      <c r="H56" s="9">
        <v>0.2</v>
      </c>
      <c r="I56" s="7">
        <v>0.1</v>
      </c>
      <c r="J56" s="7">
        <v>6.8</v>
      </c>
    </row>
    <row r="57" spans="1:10" x14ac:dyDescent="0.25">
      <c r="A57" s="21"/>
      <c r="B57" s="21" t="s">
        <v>19</v>
      </c>
      <c r="C57" s="7" t="s">
        <v>112</v>
      </c>
      <c r="D57" s="11" t="s">
        <v>173</v>
      </c>
      <c r="E57" s="7">
        <v>250</v>
      </c>
      <c r="F57" s="19">
        <v>15</v>
      </c>
      <c r="G57" s="7">
        <v>208.37</v>
      </c>
      <c r="H57" s="9">
        <v>3.5</v>
      </c>
      <c r="I57" s="7">
        <v>9.3699999999999992</v>
      </c>
      <c r="J57" s="7">
        <v>58.62</v>
      </c>
    </row>
    <row r="58" spans="1:10" x14ac:dyDescent="0.25">
      <c r="A58" s="21"/>
      <c r="B58" s="21" t="s">
        <v>20</v>
      </c>
      <c r="C58" s="7" t="s">
        <v>114</v>
      </c>
      <c r="D58" s="11" t="s">
        <v>115</v>
      </c>
      <c r="E58" s="7">
        <v>250</v>
      </c>
      <c r="F58" s="19">
        <v>34</v>
      </c>
      <c r="G58" s="7">
        <v>326.75</v>
      </c>
      <c r="H58" s="9">
        <v>21</v>
      </c>
      <c r="I58" s="7">
        <v>19.75</v>
      </c>
      <c r="J58" s="7">
        <v>16</v>
      </c>
    </row>
    <row r="59" spans="1:10" x14ac:dyDescent="0.25">
      <c r="A59" s="21"/>
      <c r="B59" s="21" t="s">
        <v>31</v>
      </c>
      <c r="C59" s="7" t="s">
        <v>38</v>
      </c>
      <c r="D59" s="11" t="s">
        <v>76</v>
      </c>
      <c r="E59" s="7" t="s">
        <v>37</v>
      </c>
      <c r="F59" s="19">
        <v>6</v>
      </c>
      <c r="G59" s="7">
        <v>27.9</v>
      </c>
      <c r="H59" s="9">
        <v>0.3</v>
      </c>
      <c r="I59" s="7">
        <v>0</v>
      </c>
      <c r="J59" s="7">
        <v>6.7</v>
      </c>
    </row>
    <row r="60" spans="1:10" x14ac:dyDescent="0.25">
      <c r="A60" s="21"/>
      <c r="B60" s="21" t="s">
        <v>22</v>
      </c>
      <c r="C60" s="7" t="s">
        <v>27</v>
      </c>
      <c r="D60" s="11" t="s">
        <v>59</v>
      </c>
      <c r="E60" s="7">
        <v>50</v>
      </c>
      <c r="F60" s="19">
        <v>4</v>
      </c>
      <c r="G60" s="7">
        <v>111</v>
      </c>
      <c r="H60" s="9">
        <v>4.05</v>
      </c>
      <c r="I60" s="7">
        <v>1.7</v>
      </c>
      <c r="J60" s="7">
        <v>21.1</v>
      </c>
    </row>
    <row r="61" spans="1:10" x14ac:dyDescent="0.25">
      <c r="A61" s="21"/>
      <c r="B61" s="63"/>
      <c r="C61" s="63"/>
      <c r="D61" s="63"/>
      <c r="E61" s="25"/>
      <c r="F61" s="69">
        <f>F60+F59+F58+F57+F56</f>
        <v>65</v>
      </c>
      <c r="G61" s="25"/>
      <c r="H61" s="25"/>
      <c r="I61" s="25"/>
      <c r="J61" s="25"/>
    </row>
    <row r="62" spans="1:10" x14ac:dyDescent="0.25">
      <c r="A62" s="21"/>
      <c r="B62" s="63"/>
      <c r="C62" s="63"/>
      <c r="D62" s="63"/>
      <c r="E62" s="25"/>
      <c r="F62" s="69">
        <f>F61+F55</f>
        <v>117</v>
      </c>
      <c r="G62" s="25"/>
      <c r="H62" s="25"/>
      <c r="I62" s="25"/>
      <c r="J62" s="25"/>
    </row>
  </sheetData>
  <mergeCells count="4">
    <mergeCell ref="B1:D1"/>
    <mergeCell ref="B21:D21"/>
    <mergeCell ref="B34:D34"/>
    <mergeCell ref="B47:D47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8"/>
  <sheetViews>
    <sheetView zoomScaleNormal="100" workbookViewId="0">
      <selection activeCell="A3" sqref="A3:J18"/>
    </sheetView>
  </sheetViews>
  <sheetFormatPr defaultColWidth="8.85546875" defaultRowHeight="15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6" width="8.85546875" style="1"/>
    <col min="7" max="7" width="13.7109375" style="1" customWidth="1"/>
    <col min="8" max="9" width="8.85546875" style="1"/>
    <col min="10" max="10" width="9.7109375" style="1" customWidth="1"/>
    <col min="11" max="16384" width="8.85546875" style="1"/>
  </cols>
  <sheetData>
    <row r="1" spans="1:10" s="20" customFormat="1" ht="20.100000000000001" customHeight="1" x14ac:dyDescent="0.25">
      <c r="A1" s="20" t="s">
        <v>0</v>
      </c>
      <c r="B1" s="71" t="s">
        <v>1</v>
      </c>
      <c r="C1" s="72"/>
      <c r="D1" s="73"/>
      <c r="E1" s="20" t="s">
        <v>2</v>
      </c>
      <c r="F1" s="16"/>
      <c r="I1" s="20" t="s">
        <v>3</v>
      </c>
      <c r="J1" s="23"/>
    </row>
    <row r="2" spans="1:10" s="20" customFormat="1" ht="20.100000000000001" customHeight="1" x14ac:dyDescent="0.25">
      <c r="F2" s="17"/>
    </row>
    <row r="3" spans="1:10" s="20" customFormat="1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s="20" customFormat="1" ht="30" customHeight="1" x14ac:dyDescent="0.25">
      <c r="A4" s="21" t="s">
        <v>14</v>
      </c>
      <c r="B4" s="21" t="s">
        <v>15</v>
      </c>
      <c r="C4" s="13" t="s">
        <v>47</v>
      </c>
      <c r="D4" s="30" t="s">
        <v>48</v>
      </c>
      <c r="E4" s="12" t="s">
        <v>37</v>
      </c>
      <c r="F4" s="19">
        <v>30</v>
      </c>
      <c r="G4" s="7">
        <v>285.8</v>
      </c>
      <c r="H4" s="9">
        <v>8.6</v>
      </c>
      <c r="I4" s="7">
        <v>12.8</v>
      </c>
      <c r="J4" s="7">
        <v>34.200000000000003</v>
      </c>
    </row>
    <row r="5" spans="1:10" s="20" customFormat="1" ht="20.100000000000001" customHeight="1" x14ac:dyDescent="0.25">
      <c r="A5" s="21"/>
      <c r="B5" s="21" t="s">
        <v>18</v>
      </c>
      <c r="C5" s="13" t="s">
        <v>81</v>
      </c>
      <c r="D5" s="30" t="s">
        <v>82</v>
      </c>
      <c r="E5" s="34" t="s">
        <v>83</v>
      </c>
      <c r="F5" s="19">
        <v>6</v>
      </c>
      <c r="G5" s="13">
        <v>110</v>
      </c>
      <c r="H5" s="14">
        <v>1.1000000000000001</v>
      </c>
      <c r="I5" s="13">
        <v>8.4</v>
      </c>
      <c r="J5" s="13">
        <v>7.5</v>
      </c>
    </row>
    <row r="6" spans="1:10" s="20" customFormat="1" ht="20.100000000000001" customHeight="1" x14ac:dyDescent="0.25">
      <c r="A6" s="21"/>
      <c r="B6" s="24" t="s">
        <v>31</v>
      </c>
      <c r="C6" s="13" t="s">
        <v>38</v>
      </c>
      <c r="D6" s="30" t="s">
        <v>76</v>
      </c>
      <c r="E6" s="12" t="s">
        <v>37</v>
      </c>
      <c r="F6" s="19">
        <v>6</v>
      </c>
      <c r="G6" s="13">
        <v>27.9</v>
      </c>
      <c r="H6" s="14">
        <v>0.3</v>
      </c>
      <c r="I6" s="13">
        <v>0</v>
      </c>
      <c r="J6" s="13">
        <v>6.7</v>
      </c>
    </row>
    <row r="7" spans="1:10" s="20" customFormat="1" ht="20.100000000000001" customHeight="1" x14ac:dyDescent="0.25">
      <c r="A7" s="21"/>
      <c r="B7" s="51"/>
      <c r="C7" s="51"/>
      <c r="D7" s="51"/>
      <c r="E7" s="25"/>
      <c r="F7" s="31">
        <f>F6+F5+F4</f>
        <v>42</v>
      </c>
      <c r="G7" s="25"/>
      <c r="H7" s="25"/>
      <c r="I7" s="25"/>
      <c r="J7" s="25"/>
    </row>
    <row r="8" spans="1:10" s="20" customFormat="1" ht="30" customHeight="1" x14ac:dyDescent="0.25">
      <c r="A8" s="21" t="s">
        <v>17</v>
      </c>
      <c r="B8" s="21" t="s">
        <v>18</v>
      </c>
      <c r="C8" s="13" t="s">
        <v>51</v>
      </c>
      <c r="D8" s="30" t="s">
        <v>52</v>
      </c>
      <c r="E8" s="52">
        <v>100</v>
      </c>
      <c r="F8" s="19">
        <v>8</v>
      </c>
      <c r="G8" s="52">
        <v>76</v>
      </c>
      <c r="H8" s="53">
        <v>1.3</v>
      </c>
      <c r="I8" s="52">
        <v>4.5</v>
      </c>
      <c r="J8" s="52">
        <v>7.6</v>
      </c>
    </row>
    <row r="9" spans="1:10" s="20" customFormat="1" ht="30" customHeight="1" x14ac:dyDescent="0.25">
      <c r="A9" s="21"/>
      <c r="B9" s="21" t="s">
        <v>19</v>
      </c>
      <c r="C9" s="12" t="s">
        <v>68</v>
      </c>
      <c r="D9" s="29" t="s">
        <v>69</v>
      </c>
      <c r="E9" s="7" t="s">
        <v>153</v>
      </c>
      <c r="F9" s="19">
        <v>15</v>
      </c>
      <c r="G9" s="35">
        <v>253.8</v>
      </c>
      <c r="H9" s="10">
        <v>11.6</v>
      </c>
      <c r="I9" s="35">
        <v>10.119999999999999</v>
      </c>
      <c r="J9" s="35">
        <v>31.12</v>
      </c>
    </row>
    <row r="10" spans="1:10" s="20" customFormat="1" ht="20.100000000000001" customHeight="1" x14ac:dyDescent="0.25">
      <c r="A10" s="21"/>
      <c r="B10" s="21" t="s">
        <v>20</v>
      </c>
      <c r="C10" s="13" t="s">
        <v>116</v>
      </c>
      <c r="D10" s="30" t="s">
        <v>117</v>
      </c>
      <c r="E10" s="52">
        <v>100</v>
      </c>
      <c r="F10" s="19">
        <v>22</v>
      </c>
      <c r="G10" s="52">
        <v>322.60000000000002</v>
      </c>
      <c r="H10" s="53">
        <v>18.899999999999999</v>
      </c>
      <c r="I10" s="52">
        <v>25</v>
      </c>
      <c r="J10" s="52">
        <v>5.3</v>
      </c>
    </row>
    <row r="11" spans="1:10" s="20" customFormat="1" ht="20.100000000000001" customHeight="1" x14ac:dyDescent="0.25">
      <c r="A11" s="21"/>
      <c r="B11" s="21" t="s">
        <v>21</v>
      </c>
      <c r="C11" s="12" t="s">
        <v>118</v>
      </c>
      <c r="D11" s="30" t="s">
        <v>119</v>
      </c>
      <c r="E11" s="7">
        <v>180</v>
      </c>
      <c r="F11" s="19">
        <v>10</v>
      </c>
      <c r="G11" s="32">
        <v>243.6</v>
      </c>
      <c r="H11" s="14">
        <v>4.4400000000000004</v>
      </c>
      <c r="I11" s="13">
        <v>7.56</v>
      </c>
      <c r="J11" s="13">
        <v>39.36</v>
      </c>
    </row>
    <row r="12" spans="1:10" s="20" customFormat="1" ht="20.100000000000001" customHeight="1" x14ac:dyDescent="0.25">
      <c r="A12" s="21"/>
      <c r="B12" s="21" t="s">
        <v>25</v>
      </c>
      <c r="C12" s="13" t="s">
        <v>57</v>
      </c>
      <c r="D12" s="30" t="s">
        <v>58</v>
      </c>
      <c r="E12" s="13">
        <v>200</v>
      </c>
      <c r="F12" s="19">
        <v>6</v>
      </c>
      <c r="G12" s="13">
        <v>81</v>
      </c>
      <c r="H12" s="14">
        <v>0.5</v>
      </c>
      <c r="I12" s="12">
        <v>0</v>
      </c>
      <c r="J12" s="13">
        <v>19.8</v>
      </c>
    </row>
    <row r="13" spans="1:10" s="20" customFormat="1" ht="20.100000000000001" customHeight="1" x14ac:dyDescent="0.25">
      <c r="A13" s="21"/>
      <c r="B13" s="21" t="s">
        <v>22</v>
      </c>
      <c r="C13" s="12" t="s">
        <v>27</v>
      </c>
      <c r="D13" s="30" t="s">
        <v>59</v>
      </c>
      <c r="E13" s="13">
        <v>50</v>
      </c>
      <c r="F13" s="19">
        <v>4</v>
      </c>
      <c r="G13" s="13">
        <v>111</v>
      </c>
      <c r="H13" s="14">
        <v>4.05</v>
      </c>
      <c r="I13" s="13">
        <v>1.7</v>
      </c>
      <c r="J13" s="13">
        <v>21.1</v>
      </c>
    </row>
    <row r="14" spans="1:10" s="20" customFormat="1" ht="20.100000000000001" customHeight="1" x14ac:dyDescent="0.25">
      <c r="A14" s="21"/>
      <c r="B14" s="51"/>
      <c r="C14" s="51"/>
      <c r="D14" s="51"/>
      <c r="E14" s="25"/>
      <c r="F14" s="31">
        <f>F13+F12+F11+F10+F9+F8</f>
        <v>65</v>
      </c>
      <c r="G14" s="25"/>
      <c r="H14" s="25"/>
      <c r="I14" s="25"/>
      <c r="J14" s="25"/>
    </row>
    <row r="15" spans="1:10" s="20" customFormat="1" ht="20.100000000000001" customHeight="1" x14ac:dyDescent="0.25">
      <c r="A15" s="21" t="s">
        <v>32</v>
      </c>
      <c r="B15" s="21" t="s">
        <v>33</v>
      </c>
      <c r="C15" s="10" t="s">
        <v>120</v>
      </c>
      <c r="D15" s="33" t="s">
        <v>42</v>
      </c>
      <c r="E15" s="7">
        <v>40</v>
      </c>
      <c r="F15" s="19">
        <v>8</v>
      </c>
      <c r="G15" s="10">
        <v>150</v>
      </c>
      <c r="H15" s="10">
        <v>2.6</v>
      </c>
      <c r="I15" s="10">
        <v>4.5</v>
      </c>
      <c r="J15" s="10">
        <v>24.8</v>
      </c>
    </row>
    <row r="16" spans="1:10" s="20" customFormat="1" ht="20.100000000000001" customHeight="1" x14ac:dyDescent="0.25">
      <c r="A16" s="21"/>
      <c r="B16" s="21" t="s">
        <v>31</v>
      </c>
      <c r="C16" s="35" t="s">
        <v>96</v>
      </c>
      <c r="D16" s="11" t="s">
        <v>97</v>
      </c>
      <c r="E16" s="35">
        <v>200</v>
      </c>
      <c r="F16" s="19">
        <v>5</v>
      </c>
      <c r="G16" s="35">
        <v>26.8</v>
      </c>
      <c r="H16" s="10">
        <v>0.2</v>
      </c>
      <c r="I16" s="35">
        <v>0</v>
      </c>
      <c r="J16" s="35">
        <v>6.5</v>
      </c>
    </row>
    <row r="17" spans="1:10" s="20" customFormat="1" ht="20.100000000000001" customHeight="1" x14ac:dyDescent="0.25">
      <c r="A17" s="21"/>
      <c r="B17" s="26"/>
      <c r="C17" s="27"/>
      <c r="D17" s="28"/>
      <c r="E17" s="27"/>
      <c r="F17" s="31">
        <f>F16+F15</f>
        <v>13</v>
      </c>
      <c r="G17" s="27"/>
      <c r="H17" s="27"/>
      <c r="I17" s="27"/>
      <c r="J17" s="27"/>
    </row>
    <row r="18" spans="1:10" s="20" customFormat="1" ht="20.100000000000001" customHeight="1" x14ac:dyDescent="0.25">
      <c r="A18" s="21"/>
      <c r="B18" s="51"/>
      <c r="C18" s="51"/>
      <c r="D18" s="51"/>
      <c r="E18" s="25"/>
      <c r="F18" s="31">
        <f>F17+F14+F7</f>
        <v>120</v>
      </c>
      <c r="G18" s="25"/>
      <c r="H18" s="25"/>
      <c r="I18" s="25"/>
      <c r="J18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64"/>
  <sheetViews>
    <sheetView zoomScaleNormal="100" workbookViewId="0">
      <selection activeCell="B1" sqref="B1:D1"/>
    </sheetView>
  </sheetViews>
  <sheetFormatPr defaultColWidth="8.85546875" defaultRowHeight="20.100000000000001" customHeight="1" x14ac:dyDescent="0.25"/>
  <cols>
    <col min="1" max="1" width="12.28515625" style="1" customWidth="1"/>
    <col min="2" max="2" width="12.42578125" style="1" customWidth="1"/>
    <col min="3" max="3" width="8.85546875" style="1"/>
    <col min="4" max="4" width="43.42578125" style="1" customWidth="1"/>
    <col min="5" max="6" width="8.85546875" style="1"/>
    <col min="7" max="7" width="13.7109375" style="1" customWidth="1"/>
    <col min="8" max="9" width="8.85546875" style="1"/>
    <col min="10" max="10" width="13.7109375" style="1" customWidth="1"/>
    <col min="11" max="16384" width="8.85546875" style="1"/>
  </cols>
  <sheetData>
    <row r="1" spans="1:10" ht="20.100000000000001" customHeight="1" x14ac:dyDescent="0.25">
      <c r="A1" s="20" t="s">
        <v>0</v>
      </c>
      <c r="B1" s="74" t="s">
        <v>162</v>
      </c>
      <c r="C1" s="75"/>
      <c r="D1" s="76"/>
      <c r="E1" s="20" t="s">
        <v>2</v>
      </c>
      <c r="F1" s="16"/>
      <c r="G1" s="20"/>
      <c r="H1" s="20"/>
      <c r="I1" s="20" t="s">
        <v>3</v>
      </c>
      <c r="J1" s="23">
        <v>44592</v>
      </c>
    </row>
    <row r="2" spans="1:10" ht="20.100000000000001" customHeight="1" x14ac:dyDescent="0.25">
      <c r="A2" s="20"/>
      <c r="B2" s="20"/>
      <c r="C2" s="20"/>
      <c r="D2" s="20"/>
      <c r="E2" s="20"/>
      <c r="F2" s="17"/>
      <c r="G2" s="20"/>
      <c r="H2" s="20"/>
      <c r="I2" s="20"/>
      <c r="J2" s="20"/>
    </row>
    <row r="3" spans="1:10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ht="30" customHeight="1" x14ac:dyDescent="0.25">
      <c r="A4" s="21" t="s">
        <v>14</v>
      </c>
      <c r="B4" s="21" t="s">
        <v>15</v>
      </c>
      <c r="C4" s="7" t="s">
        <v>121</v>
      </c>
      <c r="D4" s="11" t="s">
        <v>122</v>
      </c>
      <c r="E4" s="7" t="s">
        <v>37</v>
      </c>
      <c r="F4" s="19">
        <v>14</v>
      </c>
      <c r="G4" s="35">
        <v>178</v>
      </c>
      <c r="H4" s="10">
        <v>5</v>
      </c>
      <c r="I4" s="35">
        <v>6.9</v>
      </c>
      <c r="J4" s="35">
        <v>23.9</v>
      </c>
    </row>
    <row r="5" spans="1:10" ht="20.100000000000001" customHeight="1" x14ac:dyDescent="0.25">
      <c r="A5" s="21"/>
      <c r="B5" s="21" t="s">
        <v>18</v>
      </c>
      <c r="C5" s="48" t="s">
        <v>45</v>
      </c>
      <c r="D5" s="56" t="s">
        <v>46</v>
      </c>
      <c r="E5" s="48">
        <v>40</v>
      </c>
      <c r="F5" s="19">
        <v>8</v>
      </c>
      <c r="G5" s="48">
        <v>56.6</v>
      </c>
      <c r="H5" s="48">
        <v>4.8</v>
      </c>
      <c r="I5" s="48">
        <v>4</v>
      </c>
      <c r="J5" s="48">
        <v>0.3</v>
      </c>
    </row>
    <row r="6" spans="1:10" ht="20.100000000000001" customHeight="1" x14ac:dyDescent="0.25">
      <c r="A6" s="21"/>
      <c r="B6" s="24" t="s">
        <v>31</v>
      </c>
      <c r="C6" s="7" t="s">
        <v>49</v>
      </c>
      <c r="D6" s="11" t="s">
        <v>23</v>
      </c>
      <c r="E6" s="7">
        <v>200</v>
      </c>
      <c r="F6" s="19">
        <v>8</v>
      </c>
      <c r="G6" s="7">
        <v>91.2</v>
      </c>
      <c r="H6" s="9">
        <v>3.8</v>
      </c>
      <c r="I6" s="7">
        <v>3.5</v>
      </c>
      <c r="J6" s="7">
        <v>11.2</v>
      </c>
    </row>
    <row r="7" spans="1:10" ht="20.100000000000001" customHeight="1" x14ac:dyDescent="0.25">
      <c r="A7" s="21"/>
      <c r="B7" s="24" t="s">
        <v>26</v>
      </c>
      <c r="C7" s="7" t="s">
        <v>27</v>
      </c>
      <c r="D7" s="11" t="s">
        <v>50</v>
      </c>
      <c r="E7" s="7">
        <v>40</v>
      </c>
      <c r="F7" s="19">
        <v>4</v>
      </c>
      <c r="G7" s="7">
        <v>101.2</v>
      </c>
      <c r="H7" s="9">
        <v>2.88</v>
      </c>
      <c r="I7" s="7">
        <v>1</v>
      </c>
      <c r="J7" s="7">
        <v>19.8</v>
      </c>
    </row>
    <row r="8" spans="1:10" ht="20.100000000000001" customHeight="1" x14ac:dyDescent="0.25">
      <c r="A8" s="21"/>
      <c r="B8" s="24" t="s">
        <v>24</v>
      </c>
      <c r="C8" s="7" t="s">
        <v>27</v>
      </c>
      <c r="D8" s="11" t="s">
        <v>140</v>
      </c>
      <c r="E8" s="7">
        <v>90</v>
      </c>
      <c r="F8" s="19">
        <v>8</v>
      </c>
      <c r="G8" s="12">
        <v>34</v>
      </c>
      <c r="H8" s="15">
        <v>0.74</v>
      </c>
      <c r="I8" s="12">
        <v>1.1599999999999999</v>
      </c>
      <c r="J8" s="12">
        <v>6.5</v>
      </c>
    </row>
    <row r="9" spans="1:10" ht="20.100000000000001" customHeight="1" x14ac:dyDescent="0.25">
      <c r="A9" s="21"/>
      <c r="B9" s="51"/>
      <c r="C9" s="51"/>
      <c r="D9" s="51"/>
      <c r="E9" s="25"/>
      <c r="F9" s="31">
        <f>F8+F7+F6+F5+F4</f>
        <v>42</v>
      </c>
      <c r="G9" s="25"/>
      <c r="H9" s="25"/>
      <c r="I9" s="25"/>
      <c r="J9" s="25"/>
    </row>
    <row r="10" spans="1:10" ht="20.100000000000001" customHeight="1" x14ac:dyDescent="0.25">
      <c r="A10" s="21" t="s">
        <v>17</v>
      </c>
      <c r="B10" s="21" t="s">
        <v>18</v>
      </c>
      <c r="C10" s="12" t="s">
        <v>86</v>
      </c>
      <c r="D10" s="30" t="s">
        <v>40</v>
      </c>
      <c r="E10" s="12">
        <v>100</v>
      </c>
      <c r="F10" s="19">
        <v>8</v>
      </c>
      <c r="G10" s="12">
        <v>83</v>
      </c>
      <c r="H10" s="15">
        <v>1.6</v>
      </c>
      <c r="I10" s="12">
        <v>5.0999999999999996</v>
      </c>
      <c r="J10" s="12">
        <v>7.7</v>
      </c>
    </row>
    <row r="11" spans="1:10" ht="20.100000000000001" customHeight="1" x14ac:dyDescent="0.25">
      <c r="A11" s="21"/>
      <c r="B11" s="21" t="s">
        <v>19</v>
      </c>
      <c r="C11" s="7" t="s">
        <v>123</v>
      </c>
      <c r="D11" s="11" t="s">
        <v>124</v>
      </c>
      <c r="E11" s="12" t="s">
        <v>156</v>
      </c>
      <c r="F11" s="19">
        <v>15</v>
      </c>
      <c r="G11" s="15">
        <v>99.1</v>
      </c>
      <c r="H11" s="15">
        <v>3.13</v>
      </c>
      <c r="I11" s="15">
        <v>4.95</v>
      </c>
      <c r="J11" s="15">
        <v>10.38</v>
      </c>
    </row>
    <row r="12" spans="1:10" ht="20.100000000000001" customHeight="1" x14ac:dyDescent="0.25">
      <c r="A12" s="21"/>
      <c r="B12" s="21" t="s">
        <v>20</v>
      </c>
      <c r="C12" s="7" t="s">
        <v>105</v>
      </c>
      <c r="D12" s="11" t="s">
        <v>106</v>
      </c>
      <c r="E12" s="55">
        <v>100</v>
      </c>
      <c r="F12" s="19">
        <v>22</v>
      </c>
      <c r="G12" s="53">
        <v>270</v>
      </c>
      <c r="H12" s="53">
        <v>18.600000000000001</v>
      </c>
      <c r="I12" s="53">
        <v>14.2</v>
      </c>
      <c r="J12" s="53">
        <v>17</v>
      </c>
    </row>
    <row r="13" spans="1:10" ht="20.100000000000001" customHeight="1" x14ac:dyDescent="0.25">
      <c r="A13" s="21"/>
      <c r="B13" s="21" t="s">
        <v>21</v>
      </c>
      <c r="C13" s="7" t="s">
        <v>125</v>
      </c>
      <c r="D13" s="11" t="s">
        <v>28</v>
      </c>
      <c r="E13" s="13">
        <v>180</v>
      </c>
      <c r="F13" s="19">
        <v>10</v>
      </c>
      <c r="G13" s="13">
        <v>229.2</v>
      </c>
      <c r="H13" s="14">
        <v>6.6</v>
      </c>
      <c r="I13" s="13">
        <v>5.76</v>
      </c>
      <c r="J13" s="13">
        <v>37.56</v>
      </c>
    </row>
    <row r="14" spans="1:10" ht="20.100000000000001" customHeight="1" x14ac:dyDescent="0.25">
      <c r="A14" s="21"/>
      <c r="B14" s="21" t="s">
        <v>25</v>
      </c>
      <c r="C14" s="7" t="s">
        <v>74</v>
      </c>
      <c r="D14" s="11" t="s">
        <v>75</v>
      </c>
      <c r="E14" s="7">
        <v>200</v>
      </c>
      <c r="F14" s="19">
        <v>6</v>
      </c>
      <c r="G14" s="7">
        <v>103</v>
      </c>
      <c r="H14" s="9">
        <v>0.7</v>
      </c>
      <c r="I14" s="7">
        <v>0.3</v>
      </c>
      <c r="J14" s="7">
        <v>24.4</v>
      </c>
    </row>
    <row r="15" spans="1:10" ht="20.100000000000001" customHeight="1" x14ac:dyDescent="0.25">
      <c r="A15" s="21"/>
      <c r="B15" s="21" t="s">
        <v>22</v>
      </c>
      <c r="C15" s="7" t="s">
        <v>27</v>
      </c>
      <c r="D15" s="11" t="s">
        <v>59</v>
      </c>
      <c r="E15" s="7">
        <v>50</v>
      </c>
      <c r="F15" s="19">
        <v>4</v>
      </c>
      <c r="G15" s="7">
        <v>111</v>
      </c>
      <c r="H15" s="9">
        <v>4.05</v>
      </c>
      <c r="I15" s="7">
        <v>1.7</v>
      </c>
      <c r="J15" s="7">
        <v>21.1</v>
      </c>
    </row>
    <row r="16" spans="1:10" ht="20.100000000000001" customHeight="1" x14ac:dyDescent="0.25">
      <c r="A16" s="21"/>
      <c r="B16" s="51"/>
      <c r="C16" s="51"/>
      <c r="D16" s="51"/>
      <c r="E16" s="25"/>
      <c r="F16" s="31">
        <f>F15+F14+F13+F12+F11+F10</f>
        <v>65</v>
      </c>
      <c r="G16" s="25"/>
      <c r="H16" s="25"/>
      <c r="I16" s="25"/>
      <c r="J16" s="25"/>
    </row>
    <row r="17" spans="1:10" ht="20.100000000000001" customHeight="1" x14ac:dyDescent="0.25">
      <c r="A17" s="21" t="s">
        <v>32</v>
      </c>
      <c r="B17" s="21" t="s">
        <v>33</v>
      </c>
      <c r="C17" s="9" t="s">
        <v>60</v>
      </c>
      <c r="D17" s="8" t="s">
        <v>61</v>
      </c>
      <c r="E17" s="9">
        <v>50</v>
      </c>
      <c r="F17" s="19">
        <v>8</v>
      </c>
      <c r="G17" s="9">
        <v>207.7</v>
      </c>
      <c r="H17" s="9">
        <v>7.3</v>
      </c>
      <c r="I17" s="9">
        <v>12.7</v>
      </c>
      <c r="J17" s="9">
        <v>16.3</v>
      </c>
    </row>
    <row r="18" spans="1:10" ht="20.100000000000001" customHeight="1" x14ac:dyDescent="0.25">
      <c r="A18" s="21"/>
      <c r="B18" s="21" t="s">
        <v>31</v>
      </c>
      <c r="C18" s="35" t="s">
        <v>38</v>
      </c>
      <c r="D18" s="11" t="s">
        <v>76</v>
      </c>
      <c r="E18" s="7" t="s">
        <v>37</v>
      </c>
      <c r="F18" s="19">
        <v>5</v>
      </c>
      <c r="G18" s="35">
        <v>27.9</v>
      </c>
      <c r="H18" s="10">
        <v>0.3</v>
      </c>
      <c r="I18" s="35">
        <v>0</v>
      </c>
      <c r="J18" s="35">
        <v>6.7</v>
      </c>
    </row>
    <row r="19" spans="1:10" ht="20.100000000000001" customHeight="1" x14ac:dyDescent="0.25">
      <c r="A19" s="21"/>
      <c r="B19" s="26"/>
      <c r="C19" s="27"/>
      <c r="D19" s="28"/>
      <c r="E19" s="27"/>
      <c r="F19" s="31">
        <f>F18+F17</f>
        <v>13</v>
      </c>
      <c r="G19" s="27"/>
      <c r="H19" s="27"/>
      <c r="I19" s="27"/>
      <c r="J19" s="27"/>
    </row>
    <row r="20" spans="1:10" ht="20.100000000000001" customHeight="1" x14ac:dyDescent="0.25">
      <c r="A20" s="21"/>
      <c r="B20" s="51"/>
      <c r="C20" s="51"/>
      <c r="D20" s="51"/>
      <c r="E20" s="25"/>
      <c r="F20" s="31">
        <f>F19+F16+F9</f>
        <v>120</v>
      </c>
      <c r="G20" s="25"/>
      <c r="H20" s="25"/>
      <c r="I20" s="25"/>
      <c r="J20" s="25"/>
    </row>
    <row r="22" spans="1:10" ht="20.100000000000001" customHeight="1" x14ac:dyDescent="0.25">
      <c r="A22" s="1" t="s">
        <v>0</v>
      </c>
      <c r="B22" s="77" t="s">
        <v>163</v>
      </c>
      <c r="C22" s="78"/>
      <c r="D22" s="79"/>
      <c r="E22" s="1" t="s">
        <v>2</v>
      </c>
      <c r="F22" s="65"/>
      <c r="I22" s="1" t="s">
        <v>3</v>
      </c>
      <c r="J22" s="23">
        <v>44592</v>
      </c>
    </row>
    <row r="24" spans="1:10" ht="20.100000000000001" customHeight="1" x14ac:dyDescent="0.25">
      <c r="A24" s="3" t="s">
        <v>4</v>
      </c>
      <c r="B24" s="3" t="s">
        <v>5</v>
      </c>
      <c r="C24" s="3" t="s">
        <v>6</v>
      </c>
      <c r="D24" s="3" t="s">
        <v>7</v>
      </c>
      <c r="E24" s="3" t="s">
        <v>8</v>
      </c>
      <c r="F24" s="3" t="s">
        <v>9</v>
      </c>
      <c r="G24" s="3" t="s">
        <v>10</v>
      </c>
      <c r="H24" s="3" t="s">
        <v>11</v>
      </c>
      <c r="I24" s="3" t="s">
        <v>12</v>
      </c>
      <c r="J24" s="3" t="s">
        <v>13</v>
      </c>
    </row>
    <row r="25" spans="1:10" ht="20.100000000000001" customHeight="1" x14ac:dyDescent="0.25">
      <c r="A25" s="5" t="s">
        <v>17</v>
      </c>
      <c r="B25" s="5" t="s">
        <v>18</v>
      </c>
      <c r="C25" s="7" t="s">
        <v>86</v>
      </c>
      <c r="D25" s="11" t="s">
        <v>175</v>
      </c>
      <c r="E25" s="7">
        <v>60</v>
      </c>
      <c r="F25" s="66">
        <v>15</v>
      </c>
      <c r="G25" s="7">
        <v>49.8</v>
      </c>
      <c r="H25" s="9">
        <v>0.96</v>
      </c>
      <c r="I25" s="7">
        <v>3.06</v>
      </c>
      <c r="J25" s="7">
        <v>4.62</v>
      </c>
    </row>
    <row r="26" spans="1:10" ht="20.100000000000001" customHeight="1" x14ac:dyDescent="0.25">
      <c r="A26" s="5"/>
      <c r="B26" s="5" t="s">
        <v>19</v>
      </c>
      <c r="C26" s="7" t="s">
        <v>123</v>
      </c>
      <c r="D26" s="11" t="s">
        <v>124</v>
      </c>
      <c r="E26" s="7" t="s">
        <v>37</v>
      </c>
      <c r="F26" s="66">
        <v>20</v>
      </c>
      <c r="G26" s="7">
        <v>80.900000000000006</v>
      </c>
      <c r="H26" s="9">
        <v>2.5299999999999998</v>
      </c>
      <c r="I26" s="7">
        <v>4.1100000000000003</v>
      </c>
      <c r="J26" s="7">
        <v>8.34</v>
      </c>
    </row>
    <row r="27" spans="1:10" ht="20.100000000000001" customHeight="1" x14ac:dyDescent="0.25">
      <c r="A27" s="5"/>
      <c r="B27" s="5" t="s">
        <v>20</v>
      </c>
      <c r="C27" s="7" t="s">
        <v>176</v>
      </c>
      <c r="D27" s="11" t="s">
        <v>177</v>
      </c>
      <c r="E27" s="7">
        <v>200</v>
      </c>
      <c r="F27" s="66">
        <v>34</v>
      </c>
      <c r="G27" s="7">
        <v>409.6</v>
      </c>
      <c r="H27" s="9">
        <v>17.28</v>
      </c>
      <c r="I27" s="7">
        <v>23.36</v>
      </c>
      <c r="J27" s="7">
        <v>32.64</v>
      </c>
    </row>
    <row r="28" spans="1:10" ht="20.100000000000001" customHeight="1" x14ac:dyDescent="0.25">
      <c r="A28" s="5"/>
      <c r="B28" s="5" t="s">
        <v>25</v>
      </c>
      <c r="C28" s="7" t="s">
        <v>74</v>
      </c>
      <c r="D28" s="11" t="s">
        <v>75</v>
      </c>
      <c r="E28" s="7">
        <v>200</v>
      </c>
      <c r="F28" s="66">
        <v>15</v>
      </c>
      <c r="G28" s="7">
        <v>103</v>
      </c>
      <c r="H28" s="9">
        <v>0.7</v>
      </c>
      <c r="I28" s="7">
        <v>0.3</v>
      </c>
      <c r="J28" s="7">
        <v>24.4</v>
      </c>
    </row>
    <row r="29" spans="1:10" ht="20.100000000000001" customHeight="1" x14ac:dyDescent="0.25">
      <c r="A29" s="5"/>
      <c r="B29" s="5" t="s">
        <v>18</v>
      </c>
      <c r="C29" s="7" t="s">
        <v>63</v>
      </c>
      <c r="D29" s="11" t="s">
        <v>64</v>
      </c>
      <c r="E29" s="7">
        <v>10</v>
      </c>
      <c r="F29" s="66">
        <v>10</v>
      </c>
      <c r="G29" s="7">
        <v>54.5</v>
      </c>
      <c r="H29" s="9">
        <v>3.45</v>
      </c>
      <c r="I29" s="7">
        <v>4.45</v>
      </c>
      <c r="J29" s="7">
        <v>0.4</v>
      </c>
    </row>
    <row r="30" spans="1:10" ht="20.100000000000001" customHeight="1" x14ac:dyDescent="0.25">
      <c r="A30" s="5"/>
      <c r="B30" s="5" t="s">
        <v>26</v>
      </c>
      <c r="C30" s="7" t="s">
        <v>27</v>
      </c>
      <c r="D30" s="11" t="s">
        <v>50</v>
      </c>
      <c r="E30" s="7">
        <v>25</v>
      </c>
      <c r="F30" s="66">
        <v>4</v>
      </c>
      <c r="G30" s="7">
        <v>63.3</v>
      </c>
      <c r="H30" s="9">
        <v>1.8</v>
      </c>
      <c r="I30" s="7">
        <v>0.6</v>
      </c>
      <c r="J30" s="7">
        <v>12.4</v>
      </c>
    </row>
    <row r="31" spans="1:10" ht="20.100000000000001" customHeight="1" x14ac:dyDescent="0.25">
      <c r="A31" s="5"/>
      <c r="B31" s="5" t="s">
        <v>178</v>
      </c>
      <c r="C31" s="7" t="s">
        <v>27</v>
      </c>
      <c r="D31" s="11" t="s">
        <v>59</v>
      </c>
      <c r="E31" s="7">
        <v>50</v>
      </c>
      <c r="F31" s="66">
        <v>4</v>
      </c>
      <c r="G31" s="7">
        <v>111</v>
      </c>
      <c r="H31" s="9">
        <v>4.05</v>
      </c>
      <c r="I31" s="7">
        <v>1.7</v>
      </c>
      <c r="J31" s="7">
        <v>21.1</v>
      </c>
    </row>
    <row r="32" spans="1:10" ht="20.100000000000001" customHeight="1" x14ac:dyDescent="0.25">
      <c r="A32" s="5"/>
      <c r="B32" s="5" t="s">
        <v>24</v>
      </c>
      <c r="C32" s="7" t="s">
        <v>27</v>
      </c>
      <c r="D32" s="11" t="s">
        <v>179</v>
      </c>
      <c r="E32" s="7">
        <v>90</v>
      </c>
      <c r="F32" s="66">
        <v>15</v>
      </c>
      <c r="G32" s="7">
        <v>34</v>
      </c>
      <c r="H32" s="9">
        <v>0.74</v>
      </c>
      <c r="I32" s="7">
        <v>1.1599999999999999</v>
      </c>
      <c r="J32" s="7">
        <v>6.5</v>
      </c>
    </row>
    <row r="33" spans="1:10" ht="20.100000000000001" customHeight="1" x14ac:dyDescent="0.25">
      <c r="A33" s="36"/>
      <c r="B33" s="43"/>
      <c r="C33" s="43"/>
      <c r="D33" s="44"/>
      <c r="E33" s="45"/>
      <c r="F33" s="67">
        <f>F31+F30+F29+F32+F28+F27+F26+F25</f>
        <v>117</v>
      </c>
      <c r="G33" s="45"/>
      <c r="H33" s="45"/>
      <c r="I33" s="45"/>
      <c r="J33" s="45"/>
    </row>
    <row r="35" spans="1:10" ht="20.100000000000001" customHeight="1" x14ac:dyDescent="0.25">
      <c r="A35" s="1" t="s">
        <v>0</v>
      </c>
      <c r="B35" s="77" t="s">
        <v>172</v>
      </c>
      <c r="C35" s="78"/>
      <c r="D35" s="79"/>
      <c r="E35" s="1" t="s">
        <v>2</v>
      </c>
      <c r="F35" s="65"/>
      <c r="I35" s="1" t="s">
        <v>3</v>
      </c>
      <c r="J35" s="23">
        <v>44592</v>
      </c>
    </row>
    <row r="37" spans="1:10" ht="20.100000000000001" customHeight="1" x14ac:dyDescent="0.25">
      <c r="A37" s="3" t="s">
        <v>4</v>
      </c>
      <c r="B37" s="3" t="s">
        <v>5</v>
      </c>
      <c r="C37" s="3" t="s">
        <v>6</v>
      </c>
      <c r="D37" s="3" t="s">
        <v>7</v>
      </c>
      <c r="E37" s="3" t="s">
        <v>8</v>
      </c>
      <c r="F37" s="3" t="s">
        <v>9</v>
      </c>
      <c r="G37" s="3" t="s">
        <v>10</v>
      </c>
      <c r="H37" s="3" t="s">
        <v>11</v>
      </c>
      <c r="I37" s="3" t="s">
        <v>12</v>
      </c>
      <c r="J37" s="3" t="s">
        <v>13</v>
      </c>
    </row>
    <row r="38" spans="1:10" ht="20.100000000000001" customHeight="1" x14ac:dyDescent="0.25">
      <c r="A38" s="5" t="s">
        <v>17</v>
      </c>
      <c r="B38" s="5" t="s">
        <v>18</v>
      </c>
      <c r="C38" s="7" t="s">
        <v>86</v>
      </c>
      <c r="D38" s="11" t="s">
        <v>175</v>
      </c>
      <c r="E38" s="7">
        <v>100</v>
      </c>
      <c r="F38" s="66">
        <v>15</v>
      </c>
      <c r="G38" s="9">
        <v>83</v>
      </c>
      <c r="H38" s="9">
        <v>1.6</v>
      </c>
      <c r="I38" s="9">
        <v>5.0999999999999996</v>
      </c>
      <c r="J38" s="9">
        <v>7.7</v>
      </c>
    </row>
    <row r="39" spans="1:10" ht="20.100000000000001" customHeight="1" x14ac:dyDescent="0.25">
      <c r="A39" s="5"/>
      <c r="B39" s="5" t="s">
        <v>19</v>
      </c>
      <c r="C39" s="7" t="s">
        <v>123</v>
      </c>
      <c r="D39" s="11" t="s">
        <v>124</v>
      </c>
      <c r="E39" s="7" t="s">
        <v>156</v>
      </c>
      <c r="F39" s="66">
        <v>20</v>
      </c>
      <c r="G39" s="9">
        <v>99.1</v>
      </c>
      <c r="H39" s="9">
        <v>3.13</v>
      </c>
      <c r="I39" s="9">
        <v>4.95</v>
      </c>
      <c r="J39" s="9">
        <v>10.38</v>
      </c>
    </row>
    <row r="40" spans="1:10" ht="20.100000000000001" customHeight="1" x14ac:dyDescent="0.25">
      <c r="A40" s="5"/>
      <c r="B40" s="5" t="s">
        <v>20</v>
      </c>
      <c r="C40" s="7" t="s">
        <v>176</v>
      </c>
      <c r="D40" s="11" t="s">
        <v>177</v>
      </c>
      <c r="E40" s="7">
        <v>200</v>
      </c>
      <c r="F40" s="66">
        <v>34</v>
      </c>
      <c r="G40" s="7">
        <v>409.6</v>
      </c>
      <c r="H40" s="9">
        <v>17.28</v>
      </c>
      <c r="I40" s="7">
        <v>23.36</v>
      </c>
      <c r="J40" s="7">
        <v>32.64</v>
      </c>
    </row>
    <row r="41" spans="1:10" ht="20.100000000000001" customHeight="1" x14ac:dyDescent="0.25">
      <c r="A41" s="5"/>
      <c r="B41" s="5" t="s">
        <v>25</v>
      </c>
      <c r="C41" s="7" t="s">
        <v>74</v>
      </c>
      <c r="D41" s="11" t="s">
        <v>75</v>
      </c>
      <c r="E41" s="7">
        <v>200</v>
      </c>
      <c r="F41" s="66">
        <v>15</v>
      </c>
      <c r="G41" s="7">
        <v>103</v>
      </c>
      <c r="H41" s="9">
        <v>0.7</v>
      </c>
      <c r="I41" s="7">
        <v>0.3</v>
      </c>
      <c r="J41" s="7">
        <v>24.4</v>
      </c>
    </row>
    <row r="42" spans="1:10" ht="20.100000000000001" customHeight="1" x14ac:dyDescent="0.25">
      <c r="A42" s="5"/>
      <c r="B42" s="5" t="s">
        <v>18</v>
      </c>
      <c r="C42" s="7" t="s">
        <v>63</v>
      </c>
      <c r="D42" s="11" t="s">
        <v>64</v>
      </c>
      <c r="E42" s="7">
        <v>10</v>
      </c>
      <c r="F42" s="66">
        <v>10</v>
      </c>
      <c r="G42" s="7">
        <v>54.5</v>
      </c>
      <c r="H42" s="9">
        <v>3.45</v>
      </c>
      <c r="I42" s="7">
        <v>4.45</v>
      </c>
      <c r="J42" s="7">
        <v>0.4</v>
      </c>
    </row>
    <row r="43" spans="1:10" ht="20.100000000000001" customHeight="1" x14ac:dyDescent="0.25">
      <c r="A43" s="5"/>
      <c r="B43" s="5" t="s">
        <v>26</v>
      </c>
      <c r="C43" s="7" t="s">
        <v>27</v>
      </c>
      <c r="D43" s="11" t="s">
        <v>50</v>
      </c>
      <c r="E43" s="7">
        <v>25</v>
      </c>
      <c r="F43" s="66">
        <v>4</v>
      </c>
      <c r="G43" s="7">
        <v>63.3</v>
      </c>
      <c r="H43" s="9">
        <v>1.8</v>
      </c>
      <c r="I43" s="7">
        <v>0.6</v>
      </c>
      <c r="J43" s="7">
        <v>12.4</v>
      </c>
    </row>
    <row r="44" spans="1:10" ht="20.100000000000001" customHeight="1" x14ac:dyDescent="0.25">
      <c r="A44" s="5"/>
      <c r="B44" s="5" t="s">
        <v>178</v>
      </c>
      <c r="C44" s="7" t="s">
        <v>27</v>
      </c>
      <c r="D44" s="11" t="s">
        <v>59</v>
      </c>
      <c r="E44" s="7">
        <v>50</v>
      </c>
      <c r="F44" s="66">
        <v>4</v>
      </c>
      <c r="G44" s="7">
        <v>111</v>
      </c>
      <c r="H44" s="9">
        <v>4.05</v>
      </c>
      <c r="I44" s="7">
        <v>1.7</v>
      </c>
      <c r="J44" s="7">
        <v>21.1</v>
      </c>
    </row>
    <row r="45" spans="1:10" ht="20.100000000000001" customHeight="1" x14ac:dyDescent="0.25">
      <c r="A45" s="5"/>
      <c r="B45" s="5" t="s">
        <v>24</v>
      </c>
      <c r="C45" s="7" t="s">
        <v>27</v>
      </c>
      <c r="D45" s="11" t="s">
        <v>179</v>
      </c>
      <c r="E45" s="7">
        <v>90</v>
      </c>
      <c r="F45" s="66">
        <v>15</v>
      </c>
      <c r="G45" s="7">
        <v>34</v>
      </c>
      <c r="H45" s="9">
        <v>0.74</v>
      </c>
      <c r="I45" s="7">
        <v>1.1599999999999999</v>
      </c>
      <c r="J45" s="7">
        <v>6.5</v>
      </c>
    </row>
    <row r="46" spans="1:10" ht="20.100000000000001" customHeight="1" x14ac:dyDescent="0.25">
      <c r="A46" s="36"/>
      <c r="B46" s="43"/>
      <c r="C46" s="43"/>
      <c r="D46" s="44"/>
      <c r="E46" s="45"/>
      <c r="F46" s="67">
        <f>F45+F44+F43+F42+F41+F40+F39+F38</f>
        <v>117</v>
      </c>
      <c r="G46" s="45"/>
      <c r="H46" s="45"/>
      <c r="I46" s="45"/>
      <c r="J46" s="45"/>
    </row>
    <row r="48" spans="1:10" ht="20.100000000000001" customHeight="1" x14ac:dyDescent="0.25">
      <c r="A48" s="20" t="s">
        <v>0</v>
      </c>
      <c r="B48" s="74" t="s">
        <v>174</v>
      </c>
      <c r="C48" s="75"/>
      <c r="D48" s="76"/>
      <c r="E48" s="20" t="s">
        <v>2</v>
      </c>
      <c r="F48" s="16"/>
      <c r="G48" s="20"/>
      <c r="H48" s="20"/>
      <c r="I48" s="20" t="s">
        <v>3</v>
      </c>
      <c r="J48" s="23">
        <v>44592</v>
      </c>
    </row>
    <row r="49" spans="1:10" ht="20.100000000000001" customHeight="1" x14ac:dyDescent="0.25">
      <c r="A49" s="20"/>
      <c r="B49" s="20"/>
      <c r="C49" s="20"/>
      <c r="D49" s="20"/>
      <c r="E49" s="20"/>
      <c r="F49" s="17"/>
      <c r="G49" s="20"/>
      <c r="H49" s="20"/>
      <c r="I49" s="20"/>
      <c r="J49" s="20"/>
    </row>
    <row r="50" spans="1:10" ht="20.100000000000001" customHeight="1" x14ac:dyDescent="0.25">
      <c r="A50" s="18" t="s">
        <v>4</v>
      </c>
      <c r="B50" s="18" t="s">
        <v>5</v>
      </c>
      <c r="C50" s="18" t="s">
        <v>6</v>
      </c>
      <c r="D50" s="18" t="s">
        <v>7</v>
      </c>
      <c r="E50" s="18" t="s">
        <v>8</v>
      </c>
      <c r="F50" s="18" t="s">
        <v>9</v>
      </c>
      <c r="G50" s="18" t="s">
        <v>10</v>
      </c>
      <c r="H50" s="18" t="s">
        <v>11</v>
      </c>
      <c r="I50" s="18" t="s">
        <v>12</v>
      </c>
      <c r="J50" s="18" t="s">
        <v>13</v>
      </c>
    </row>
    <row r="51" spans="1:10" ht="20.100000000000001" customHeight="1" x14ac:dyDescent="0.25">
      <c r="A51" s="21" t="s">
        <v>14</v>
      </c>
      <c r="B51" s="21" t="s">
        <v>15</v>
      </c>
      <c r="C51" s="7" t="s">
        <v>121</v>
      </c>
      <c r="D51" s="11" t="s">
        <v>122</v>
      </c>
      <c r="E51" s="7" t="s">
        <v>37</v>
      </c>
      <c r="F51" s="19">
        <v>20</v>
      </c>
      <c r="G51" s="7">
        <v>178</v>
      </c>
      <c r="H51" s="9">
        <v>5</v>
      </c>
      <c r="I51" s="7">
        <v>6.9</v>
      </c>
      <c r="J51" s="7">
        <v>23.9</v>
      </c>
    </row>
    <row r="52" spans="1:10" ht="20.100000000000001" customHeight="1" x14ac:dyDescent="0.25">
      <c r="A52" s="21"/>
      <c r="B52" s="21" t="s">
        <v>18</v>
      </c>
      <c r="C52" s="48" t="s">
        <v>45</v>
      </c>
      <c r="D52" s="56" t="s">
        <v>46</v>
      </c>
      <c r="E52" s="48">
        <v>40</v>
      </c>
      <c r="F52" s="19">
        <v>8</v>
      </c>
      <c r="G52" s="48">
        <v>56.6</v>
      </c>
      <c r="H52" s="48">
        <v>4.8</v>
      </c>
      <c r="I52" s="48">
        <v>4</v>
      </c>
      <c r="J52" s="48">
        <v>0.3</v>
      </c>
    </row>
    <row r="53" spans="1:10" ht="20.100000000000001" customHeight="1" x14ac:dyDescent="0.25">
      <c r="A53" s="21"/>
      <c r="B53" s="68" t="s">
        <v>31</v>
      </c>
      <c r="C53" s="7" t="s">
        <v>49</v>
      </c>
      <c r="D53" s="11" t="s">
        <v>23</v>
      </c>
      <c r="E53" s="7">
        <v>200</v>
      </c>
      <c r="F53" s="19">
        <v>10</v>
      </c>
      <c r="G53" s="7">
        <v>91.2</v>
      </c>
      <c r="H53" s="9">
        <v>3.8</v>
      </c>
      <c r="I53" s="7">
        <v>3.5</v>
      </c>
      <c r="J53" s="7">
        <v>11.2</v>
      </c>
    </row>
    <row r="54" spans="1:10" ht="20.100000000000001" customHeight="1" x14ac:dyDescent="0.25">
      <c r="A54" s="21"/>
      <c r="B54" s="68" t="s">
        <v>26</v>
      </c>
      <c r="C54" s="7" t="s">
        <v>27</v>
      </c>
      <c r="D54" s="11" t="s">
        <v>50</v>
      </c>
      <c r="E54" s="7">
        <v>40</v>
      </c>
      <c r="F54" s="19">
        <v>4</v>
      </c>
      <c r="G54" s="7">
        <v>101.2</v>
      </c>
      <c r="H54" s="9">
        <v>2.88</v>
      </c>
      <c r="I54" s="7">
        <v>1</v>
      </c>
      <c r="J54" s="7">
        <v>19.8</v>
      </c>
    </row>
    <row r="55" spans="1:10" ht="20.100000000000001" customHeight="1" x14ac:dyDescent="0.25">
      <c r="A55" s="21"/>
      <c r="B55" s="68" t="s">
        <v>24</v>
      </c>
      <c r="C55" s="7" t="s">
        <v>27</v>
      </c>
      <c r="D55" s="11" t="s">
        <v>140</v>
      </c>
      <c r="E55" s="7">
        <v>90</v>
      </c>
      <c r="F55" s="19">
        <v>10</v>
      </c>
      <c r="G55" s="7">
        <v>34</v>
      </c>
      <c r="H55" s="9">
        <v>0.74</v>
      </c>
      <c r="I55" s="7">
        <v>1.1599999999999999</v>
      </c>
      <c r="J55" s="7">
        <v>6.5</v>
      </c>
    </row>
    <row r="56" spans="1:10" ht="20.100000000000001" customHeight="1" x14ac:dyDescent="0.25">
      <c r="A56" s="21"/>
      <c r="B56" s="64"/>
      <c r="C56" s="64"/>
      <c r="D56" s="64"/>
      <c r="E56" s="25"/>
      <c r="F56" s="69">
        <f>F55+F54+F53+F52+F51</f>
        <v>52</v>
      </c>
      <c r="G56" s="25"/>
      <c r="H56" s="25"/>
      <c r="I56" s="25"/>
      <c r="J56" s="25"/>
    </row>
    <row r="57" spans="1:10" ht="20.100000000000001" customHeight="1" x14ac:dyDescent="0.25">
      <c r="A57" s="21" t="s">
        <v>17</v>
      </c>
      <c r="B57" s="21" t="s">
        <v>18</v>
      </c>
      <c r="C57" s="7" t="s">
        <v>86</v>
      </c>
      <c r="D57" s="11" t="s">
        <v>40</v>
      </c>
      <c r="E57" s="7">
        <v>100</v>
      </c>
      <c r="F57" s="19">
        <v>8</v>
      </c>
      <c r="G57" s="9">
        <v>83</v>
      </c>
      <c r="H57" s="9">
        <v>1.6</v>
      </c>
      <c r="I57" s="9">
        <v>5.0999999999999996</v>
      </c>
      <c r="J57" s="9">
        <v>7.7</v>
      </c>
    </row>
    <row r="58" spans="1:10" ht="20.100000000000001" customHeight="1" x14ac:dyDescent="0.25">
      <c r="A58" s="21"/>
      <c r="B58" s="21" t="s">
        <v>19</v>
      </c>
      <c r="C58" s="7" t="s">
        <v>123</v>
      </c>
      <c r="D58" s="11" t="s">
        <v>124</v>
      </c>
      <c r="E58" s="7" t="s">
        <v>156</v>
      </c>
      <c r="F58" s="19">
        <v>15</v>
      </c>
      <c r="G58" s="9">
        <v>99.1</v>
      </c>
      <c r="H58" s="9">
        <v>3.13</v>
      </c>
      <c r="I58" s="9">
        <v>4.95</v>
      </c>
      <c r="J58" s="9">
        <v>10.38</v>
      </c>
    </row>
    <row r="59" spans="1:10" ht="20.100000000000001" customHeight="1" x14ac:dyDescent="0.25">
      <c r="A59" s="21"/>
      <c r="B59" s="21" t="s">
        <v>20</v>
      </c>
      <c r="C59" s="7" t="s">
        <v>105</v>
      </c>
      <c r="D59" s="11" t="s">
        <v>106</v>
      </c>
      <c r="E59" s="7">
        <v>100</v>
      </c>
      <c r="F59" s="19">
        <v>22</v>
      </c>
      <c r="G59" s="9">
        <v>270</v>
      </c>
      <c r="H59" s="9">
        <v>18.600000000000001</v>
      </c>
      <c r="I59" s="9">
        <v>14.2</v>
      </c>
      <c r="J59" s="9">
        <v>17</v>
      </c>
    </row>
    <row r="60" spans="1:10" ht="20.100000000000001" customHeight="1" x14ac:dyDescent="0.25">
      <c r="A60" s="21"/>
      <c r="B60" s="21" t="s">
        <v>21</v>
      </c>
      <c r="C60" s="7" t="s">
        <v>125</v>
      </c>
      <c r="D60" s="11" t="s">
        <v>28</v>
      </c>
      <c r="E60" s="7">
        <v>180</v>
      </c>
      <c r="F60" s="19">
        <v>10</v>
      </c>
      <c r="G60" s="7">
        <v>229.2</v>
      </c>
      <c r="H60" s="9">
        <v>6.6</v>
      </c>
      <c r="I60" s="7">
        <v>5.76</v>
      </c>
      <c r="J60" s="7">
        <v>37.56</v>
      </c>
    </row>
    <row r="61" spans="1:10" ht="20.100000000000001" customHeight="1" x14ac:dyDescent="0.25">
      <c r="A61" s="21"/>
      <c r="B61" s="21" t="s">
        <v>25</v>
      </c>
      <c r="C61" s="7" t="s">
        <v>74</v>
      </c>
      <c r="D61" s="11" t="s">
        <v>75</v>
      </c>
      <c r="E61" s="7">
        <v>200</v>
      </c>
      <c r="F61" s="19">
        <v>6</v>
      </c>
      <c r="G61" s="7">
        <v>103</v>
      </c>
      <c r="H61" s="9">
        <v>0.7</v>
      </c>
      <c r="I61" s="7">
        <v>0.3</v>
      </c>
      <c r="J61" s="7">
        <v>24.4</v>
      </c>
    </row>
    <row r="62" spans="1:10" ht="20.100000000000001" customHeight="1" x14ac:dyDescent="0.25">
      <c r="A62" s="21"/>
      <c r="B62" s="21" t="s">
        <v>22</v>
      </c>
      <c r="C62" s="7" t="s">
        <v>27</v>
      </c>
      <c r="D62" s="11" t="s">
        <v>59</v>
      </c>
      <c r="E62" s="7">
        <v>50</v>
      </c>
      <c r="F62" s="19">
        <v>4</v>
      </c>
      <c r="G62" s="7">
        <v>111</v>
      </c>
      <c r="H62" s="9">
        <v>4.05</v>
      </c>
      <c r="I62" s="7">
        <v>1.7</v>
      </c>
      <c r="J62" s="7">
        <v>21.1</v>
      </c>
    </row>
    <row r="63" spans="1:10" ht="20.100000000000001" customHeight="1" x14ac:dyDescent="0.25">
      <c r="A63" s="21"/>
      <c r="B63" s="64"/>
      <c r="C63" s="64"/>
      <c r="D63" s="64"/>
      <c r="E63" s="25"/>
      <c r="F63" s="69">
        <f>F62+F61+F60+F59+F58+F57</f>
        <v>65</v>
      </c>
      <c r="G63" s="25"/>
      <c r="H63" s="25"/>
      <c r="I63" s="25"/>
      <c r="J63" s="25"/>
    </row>
    <row r="64" spans="1:10" ht="20.100000000000001" customHeight="1" x14ac:dyDescent="0.25">
      <c r="A64" s="21"/>
      <c r="B64" s="64"/>
      <c r="C64" s="64"/>
      <c r="D64" s="64"/>
      <c r="E64" s="25"/>
      <c r="F64" s="69">
        <f>F63+F56</f>
        <v>117</v>
      </c>
      <c r="G64" s="25"/>
      <c r="H64" s="25"/>
      <c r="I64" s="25"/>
      <c r="J64" s="25"/>
    </row>
  </sheetData>
  <mergeCells count="4">
    <mergeCell ref="B1:D1"/>
    <mergeCell ref="B22:D22"/>
    <mergeCell ref="B35:D35"/>
    <mergeCell ref="B48:D48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51"/>
  <sheetViews>
    <sheetView tabSelected="1" zoomScaleNormal="100" workbookViewId="0">
      <selection activeCell="J35" sqref="J35"/>
    </sheetView>
  </sheetViews>
  <sheetFormatPr defaultColWidth="8.85546875" defaultRowHeight="15" x14ac:dyDescent="0.25"/>
  <cols>
    <col min="1" max="1" width="12.28515625" style="1" customWidth="1"/>
    <col min="2" max="2" width="12.42578125" style="1" customWidth="1"/>
    <col min="3" max="3" width="8.85546875" style="1"/>
    <col min="4" max="4" width="44.140625" style="1" customWidth="1"/>
    <col min="5" max="6" width="8.85546875" style="1"/>
    <col min="7" max="7" width="13.7109375" style="1" customWidth="1"/>
    <col min="8" max="9" width="8.85546875" style="1"/>
    <col min="10" max="10" width="13.28515625" style="1" customWidth="1"/>
    <col min="11" max="16384" width="8.85546875" style="1"/>
  </cols>
  <sheetData>
    <row r="1" spans="1:10" ht="30" x14ac:dyDescent="0.25">
      <c r="A1" s="57" t="s">
        <v>0</v>
      </c>
      <c r="B1" s="74" t="s">
        <v>162</v>
      </c>
      <c r="C1" s="75"/>
      <c r="D1" s="76"/>
      <c r="E1" s="57" t="s">
        <v>2</v>
      </c>
      <c r="F1" s="16"/>
      <c r="G1" s="61"/>
      <c r="H1" s="58"/>
      <c r="I1" s="62" t="s">
        <v>3</v>
      </c>
      <c r="J1" s="23">
        <v>44642</v>
      </c>
    </row>
    <row r="2" spans="1:10" s="60" customFormat="1" x14ac:dyDescent="0.25">
      <c r="A2" s="58"/>
      <c r="B2" s="58"/>
      <c r="C2" s="58"/>
      <c r="D2" s="58"/>
      <c r="E2" s="58"/>
      <c r="F2" s="59"/>
      <c r="G2" s="58"/>
      <c r="H2" s="58"/>
      <c r="I2" s="58"/>
      <c r="J2" s="58"/>
    </row>
    <row r="3" spans="1:10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ht="30" x14ac:dyDescent="0.25">
      <c r="A4" s="21" t="s">
        <v>14</v>
      </c>
      <c r="B4" s="21" t="s">
        <v>15</v>
      </c>
      <c r="C4" s="13" t="s">
        <v>126</v>
      </c>
      <c r="D4" s="30" t="s">
        <v>127</v>
      </c>
      <c r="E4" s="12" t="s">
        <v>37</v>
      </c>
      <c r="F4" s="19">
        <v>25</v>
      </c>
      <c r="G4" s="46">
        <v>257</v>
      </c>
      <c r="H4" s="10">
        <v>7.33</v>
      </c>
      <c r="I4" s="35">
        <v>8.26</v>
      </c>
      <c r="J4" s="35">
        <v>38.130000000000003</v>
      </c>
    </row>
    <row r="5" spans="1:10" x14ac:dyDescent="0.25">
      <c r="A5" s="21"/>
      <c r="B5" s="21" t="s">
        <v>18</v>
      </c>
      <c r="C5" s="13" t="s">
        <v>63</v>
      </c>
      <c r="D5" s="30" t="s">
        <v>64</v>
      </c>
      <c r="E5" s="13">
        <v>15</v>
      </c>
      <c r="F5" s="19">
        <v>8</v>
      </c>
      <c r="G5" s="32">
        <v>54.5</v>
      </c>
      <c r="H5" s="14">
        <v>3.45</v>
      </c>
      <c r="I5" s="13">
        <v>4.45</v>
      </c>
      <c r="J5" s="13">
        <v>0.4</v>
      </c>
    </row>
    <row r="6" spans="1:10" x14ac:dyDescent="0.25">
      <c r="A6" s="21"/>
      <c r="B6" s="24" t="s">
        <v>31</v>
      </c>
      <c r="C6" s="13" t="s">
        <v>128</v>
      </c>
      <c r="D6" s="30" t="s">
        <v>97</v>
      </c>
      <c r="E6" s="13">
        <v>200</v>
      </c>
      <c r="F6" s="19">
        <v>5</v>
      </c>
      <c r="G6" s="13">
        <v>26.8</v>
      </c>
      <c r="H6" s="14">
        <v>0.2</v>
      </c>
      <c r="I6" s="13">
        <v>0</v>
      </c>
      <c r="J6" s="13">
        <v>6.5</v>
      </c>
    </row>
    <row r="7" spans="1:10" x14ac:dyDescent="0.25">
      <c r="A7" s="21"/>
      <c r="B7" s="24" t="s">
        <v>26</v>
      </c>
      <c r="C7" s="12" t="s">
        <v>27</v>
      </c>
      <c r="D7" s="30" t="s">
        <v>111</v>
      </c>
      <c r="E7" s="13">
        <v>50</v>
      </c>
      <c r="F7" s="19">
        <v>4</v>
      </c>
      <c r="G7" s="32">
        <v>126.5</v>
      </c>
      <c r="H7" s="14">
        <v>3.6</v>
      </c>
      <c r="I7" s="13">
        <v>1.25</v>
      </c>
      <c r="J7" s="13">
        <v>25.7</v>
      </c>
    </row>
    <row r="8" spans="1:10" x14ac:dyDescent="0.25">
      <c r="A8" s="21"/>
      <c r="B8" s="51"/>
      <c r="C8" s="51"/>
      <c r="D8" s="51"/>
      <c r="E8" s="25"/>
      <c r="F8" s="31">
        <f>F7+F6+F5+F4</f>
        <v>42</v>
      </c>
      <c r="G8" s="25"/>
      <c r="H8" s="25"/>
      <c r="I8" s="25"/>
      <c r="J8" s="25"/>
    </row>
    <row r="9" spans="1:10" x14ac:dyDescent="0.25">
      <c r="A9" s="21" t="s">
        <v>17</v>
      </c>
      <c r="B9" s="21" t="s">
        <v>18</v>
      </c>
      <c r="C9" s="13" t="s">
        <v>129</v>
      </c>
      <c r="D9" s="30" t="s">
        <v>134</v>
      </c>
      <c r="E9" s="35">
        <v>100</v>
      </c>
      <c r="F9" s="19">
        <v>8</v>
      </c>
      <c r="G9" s="35">
        <v>135.83000000000001</v>
      </c>
      <c r="H9" s="10">
        <v>1.6</v>
      </c>
      <c r="I9" s="35">
        <v>10.16</v>
      </c>
      <c r="J9" s="35">
        <v>9.66</v>
      </c>
    </row>
    <row r="10" spans="1:10" x14ac:dyDescent="0.25">
      <c r="A10" s="21"/>
      <c r="B10" s="21" t="s">
        <v>19</v>
      </c>
      <c r="C10" s="13" t="s">
        <v>130</v>
      </c>
      <c r="D10" s="30" t="s">
        <v>131</v>
      </c>
      <c r="E10" s="7" t="s">
        <v>156</v>
      </c>
      <c r="F10" s="19">
        <v>15</v>
      </c>
      <c r="G10" s="35">
        <v>205.5</v>
      </c>
      <c r="H10" s="10">
        <v>11.5</v>
      </c>
      <c r="I10" s="35">
        <v>5.75</v>
      </c>
      <c r="J10" s="35">
        <v>20</v>
      </c>
    </row>
    <row r="11" spans="1:10" x14ac:dyDescent="0.25">
      <c r="A11" s="21"/>
      <c r="B11" s="21" t="s">
        <v>20</v>
      </c>
      <c r="C11" s="7" t="s">
        <v>132</v>
      </c>
      <c r="D11" s="11" t="s">
        <v>133</v>
      </c>
      <c r="E11" s="7">
        <v>100</v>
      </c>
      <c r="F11" s="19">
        <v>22</v>
      </c>
      <c r="G11" s="7">
        <v>194.7</v>
      </c>
      <c r="H11" s="9">
        <v>17.7</v>
      </c>
      <c r="I11" s="7">
        <v>10.9</v>
      </c>
      <c r="J11" s="7">
        <v>6.4</v>
      </c>
    </row>
    <row r="12" spans="1:10" ht="30" x14ac:dyDescent="0.25">
      <c r="A12" s="21"/>
      <c r="B12" s="21" t="s">
        <v>21</v>
      </c>
      <c r="C12" s="13" t="s">
        <v>103</v>
      </c>
      <c r="D12" s="30" t="s">
        <v>104</v>
      </c>
      <c r="E12" s="7" t="s">
        <v>158</v>
      </c>
      <c r="F12" s="19">
        <v>10</v>
      </c>
      <c r="G12" s="46">
        <v>287</v>
      </c>
      <c r="H12" s="9">
        <v>9.9</v>
      </c>
      <c r="I12" s="7">
        <v>8.3699999999999992</v>
      </c>
      <c r="J12" s="7">
        <v>43.11</v>
      </c>
    </row>
    <row r="13" spans="1:10" x14ac:dyDescent="0.25">
      <c r="A13" s="21"/>
      <c r="B13" s="21" t="s">
        <v>25</v>
      </c>
      <c r="C13" s="13" t="s">
        <v>91</v>
      </c>
      <c r="D13" s="30" t="s">
        <v>92</v>
      </c>
      <c r="E13" s="13">
        <v>200</v>
      </c>
      <c r="F13" s="19">
        <v>6</v>
      </c>
      <c r="G13" s="13">
        <v>115</v>
      </c>
      <c r="H13" s="14">
        <v>0.2</v>
      </c>
      <c r="I13" s="13">
        <v>0.2</v>
      </c>
      <c r="J13" s="13">
        <v>27.9</v>
      </c>
    </row>
    <row r="14" spans="1:10" x14ac:dyDescent="0.25">
      <c r="A14" s="21"/>
      <c r="B14" s="21" t="s">
        <v>22</v>
      </c>
      <c r="C14" s="12" t="s">
        <v>27</v>
      </c>
      <c r="D14" s="30" t="s">
        <v>59</v>
      </c>
      <c r="E14" s="13">
        <v>50</v>
      </c>
      <c r="F14" s="19">
        <v>4</v>
      </c>
      <c r="G14" s="13">
        <v>111</v>
      </c>
      <c r="H14" s="14">
        <v>4.05</v>
      </c>
      <c r="I14" s="13">
        <v>1.7</v>
      </c>
      <c r="J14" s="13">
        <v>21.1</v>
      </c>
    </row>
    <row r="15" spans="1:10" x14ac:dyDescent="0.25">
      <c r="A15" s="21"/>
      <c r="B15" s="51"/>
      <c r="C15" s="51"/>
      <c r="D15" s="51"/>
      <c r="E15" s="25"/>
      <c r="F15" s="31">
        <f>F14+F13+F12+F11+F10+F9</f>
        <v>65</v>
      </c>
      <c r="G15" s="25"/>
      <c r="H15" s="25"/>
      <c r="I15" s="25"/>
      <c r="J15" s="25"/>
    </row>
    <row r="16" spans="1:10" x14ac:dyDescent="0.25">
      <c r="A16" s="21" t="s">
        <v>32</v>
      </c>
      <c r="B16" s="21" t="s">
        <v>33</v>
      </c>
      <c r="C16" s="10" t="s">
        <v>36</v>
      </c>
      <c r="D16" s="33" t="s">
        <v>93</v>
      </c>
      <c r="E16" s="7">
        <v>50</v>
      </c>
      <c r="F16" s="19">
        <v>8</v>
      </c>
      <c r="G16" s="10">
        <v>335</v>
      </c>
      <c r="H16" s="10">
        <v>7.1</v>
      </c>
      <c r="I16" s="10">
        <v>8.6</v>
      </c>
      <c r="J16" s="10">
        <v>56.7</v>
      </c>
    </row>
    <row r="17" spans="1:10" x14ac:dyDescent="0.25">
      <c r="A17" s="21"/>
      <c r="B17" s="21" t="s">
        <v>31</v>
      </c>
      <c r="C17" s="10" t="s">
        <v>159</v>
      </c>
      <c r="D17" s="47" t="s">
        <v>160</v>
      </c>
      <c r="E17" s="13">
        <v>200</v>
      </c>
      <c r="F17" s="19">
        <v>5</v>
      </c>
      <c r="G17" s="10">
        <v>80</v>
      </c>
      <c r="H17" s="10">
        <v>6</v>
      </c>
      <c r="I17" s="10">
        <v>2</v>
      </c>
      <c r="J17" s="10">
        <v>8.4</v>
      </c>
    </row>
    <row r="18" spans="1:10" x14ac:dyDescent="0.25">
      <c r="A18" s="21"/>
      <c r="B18" s="26"/>
      <c r="C18" s="27"/>
      <c r="D18" s="28"/>
      <c r="E18" s="27"/>
      <c r="F18" s="31">
        <f>F17+F16</f>
        <v>13</v>
      </c>
      <c r="G18" s="27"/>
      <c r="H18" s="27"/>
      <c r="I18" s="27"/>
      <c r="J18" s="27"/>
    </row>
    <row r="19" spans="1:10" x14ac:dyDescent="0.25">
      <c r="A19" s="21"/>
      <c r="B19" s="51"/>
      <c r="C19" s="51"/>
      <c r="D19" s="51"/>
      <c r="E19" s="25"/>
      <c r="F19" s="31">
        <f>F18+F15+F8</f>
        <v>120</v>
      </c>
      <c r="G19" s="25"/>
      <c r="H19" s="25"/>
      <c r="I19" s="25"/>
      <c r="J19" s="25"/>
    </row>
    <row r="20" spans="1:10" ht="11.25" customHeight="1" x14ac:dyDescent="0.25"/>
    <row r="22" spans="1:10" x14ac:dyDescent="0.25">
      <c r="A22" s="1" t="s">
        <v>0</v>
      </c>
      <c r="B22" s="77" t="s">
        <v>172</v>
      </c>
      <c r="C22" s="78"/>
      <c r="D22" s="79"/>
      <c r="E22" s="1" t="s">
        <v>2</v>
      </c>
      <c r="F22" s="65"/>
      <c r="I22" s="1" t="s">
        <v>3</v>
      </c>
      <c r="J22" s="23">
        <v>44642</v>
      </c>
    </row>
    <row r="24" spans="1:10" x14ac:dyDescent="0.25">
      <c r="A24" s="3" t="s">
        <v>4</v>
      </c>
      <c r="B24" s="3" t="s">
        <v>5</v>
      </c>
      <c r="C24" s="3" t="s">
        <v>6</v>
      </c>
      <c r="D24" s="3" t="s">
        <v>7</v>
      </c>
      <c r="E24" s="3" t="s">
        <v>8</v>
      </c>
      <c r="F24" s="3" t="s">
        <v>9</v>
      </c>
      <c r="G24" s="3" t="s">
        <v>10</v>
      </c>
      <c r="H24" s="3" t="s">
        <v>11</v>
      </c>
      <c r="I24" s="3" t="s">
        <v>12</v>
      </c>
      <c r="J24" s="3" t="s">
        <v>13</v>
      </c>
    </row>
    <row r="25" spans="1:10" x14ac:dyDescent="0.25">
      <c r="A25" s="5" t="s">
        <v>17</v>
      </c>
      <c r="B25" s="5" t="s">
        <v>18</v>
      </c>
      <c r="C25" s="7" t="s">
        <v>142</v>
      </c>
      <c r="D25" s="11" t="s">
        <v>143</v>
      </c>
      <c r="E25" s="7">
        <v>100</v>
      </c>
      <c r="F25" s="66">
        <v>15</v>
      </c>
      <c r="G25" s="7">
        <v>224</v>
      </c>
      <c r="H25" s="9">
        <v>4.7</v>
      </c>
      <c r="I25" s="7">
        <v>19.5</v>
      </c>
      <c r="J25" s="7">
        <v>7</v>
      </c>
    </row>
    <row r="26" spans="1:10" x14ac:dyDescent="0.25">
      <c r="A26" s="5"/>
      <c r="B26" s="5" t="s">
        <v>19</v>
      </c>
      <c r="C26" s="7" t="s">
        <v>130</v>
      </c>
      <c r="D26" s="11" t="s">
        <v>131</v>
      </c>
      <c r="E26" s="7" t="s">
        <v>156</v>
      </c>
      <c r="F26" s="66">
        <v>20</v>
      </c>
      <c r="G26" s="7">
        <v>205.5</v>
      </c>
      <c r="H26" s="9">
        <v>11.5</v>
      </c>
      <c r="I26" s="7">
        <v>5.75</v>
      </c>
      <c r="J26" s="7">
        <v>20</v>
      </c>
    </row>
    <row r="27" spans="1:10" x14ac:dyDescent="0.25">
      <c r="A27" s="5"/>
      <c r="B27" s="5" t="s">
        <v>20</v>
      </c>
      <c r="C27" s="7" t="s">
        <v>132</v>
      </c>
      <c r="D27" s="11" t="s">
        <v>133</v>
      </c>
      <c r="E27" s="7">
        <v>150</v>
      </c>
      <c r="F27" s="66">
        <v>21</v>
      </c>
      <c r="G27" s="7">
        <v>292</v>
      </c>
      <c r="H27" s="9">
        <v>26.6</v>
      </c>
      <c r="I27" s="7">
        <v>16.3</v>
      </c>
      <c r="J27" s="7">
        <v>9.61</v>
      </c>
    </row>
    <row r="28" spans="1:10" ht="30" x14ac:dyDescent="0.25">
      <c r="A28" s="5"/>
      <c r="B28" s="5" t="s">
        <v>21</v>
      </c>
      <c r="C28" s="7" t="s">
        <v>103</v>
      </c>
      <c r="D28" s="11" t="s">
        <v>104</v>
      </c>
      <c r="E28" s="7" t="s">
        <v>158</v>
      </c>
      <c r="F28" s="66">
        <v>12</v>
      </c>
      <c r="G28" s="46">
        <v>287</v>
      </c>
      <c r="H28" s="9">
        <v>9.9</v>
      </c>
      <c r="I28" s="7">
        <v>8.3699999999999992</v>
      </c>
      <c r="J28" s="7">
        <v>43.11</v>
      </c>
    </row>
    <row r="29" spans="1:10" x14ac:dyDescent="0.25">
      <c r="A29" s="5"/>
      <c r="B29" s="5" t="s">
        <v>25</v>
      </c>
      <c r="C29" s="7" t="s">
        <v>91</v>
      </c>
      <c r="D29" s="11" t="s">
        <v>92</v>
      </c>
      <c r="E29" s="7">
        <v>200</v>
      </c>
      <c r="F29" s="66">
        <v>15</v>
      </c>
      <c r="G29" s="7">
        <v>115</v>
      </c>
      <c r="H29" s="9">
        <v>0.2</v>
      </c>
      <c r="I29" s="7">
        <v>0.2</v>
      </c>
      <c r="J29" s="7">
        <v>27.9</v>
      </c>
    </row>
    <row r="30" spans="1:10" x14ac:dyDescent="0.25">
      <c r="A30" s="5"/>
      <c r="B30" s="5" t="s">
        <v>169</v>
      </c>
      <c r="C30" s="7" t="s">
        <v>27</v>
      </c>
      <c r="D30" s="11" t="s">
        <v>180</v>
      </c>
      <c r="E30" s="7">
        <v>40</v>
      </c>
      <c r="F30" s="66">
        <v>15</v>
      </c>
      <c r="G30" s="7">
        <v>152</v>
      </c>
      <c r="H30" s="9">
        <v>2.2000000000000002</v>
      </c>
      <c r="I30" s="7">
        <v>2.6</v>
      </c>
      <c r="J30" s="7">
        <v>29.6</v>
      </c>
    </row>
    <row r="31" spans="1:10" x14ac:dyDescent="0.25">
      <c r="A31" s="5"/>
      <c r="B31" s="5" t="s">
        <v>178</v>
      </c>
      <c r="C31" s="7" t="s">
        <v>27</v>
      </c>
      <c r="D31" s="11" t="s">
        <v>59</v>
      </c>
      <c r="E31" s="7">
        <v>50</v>
      </c>
      <c r="F31" s="66">
        <v>4</v>
      </c>
      <c r="G31" s="7">
        <v>111</v>
      </c>
      <c r="H31" s="9">
        <v>4.05</v>
      </c>
      <c r="I31" s="7">
        <v>1.7</v>
      </c>
      <c r="J31" s="7">
        <v>21.1</v>
      </c>
    </row>
    <row r="32" spans="1:10" x14ac:dyDescent="0.25">
      <c r="A32" s="5"/>
      <c r="B32" s="5" t="s">
        <v>25</v>
      </c>
      <c r="C32" s="7" t="s">
        <v>181</v>
      </c>
      <c r="D32" s="11" t="s">
        <v>182</v>
      </c>
      <c r="E32" s="7">
        <v>200</v>
      </c>
      <c r="F32" s="66">
        <v>15</v>
      </c>
      <c r="G32" s="7">
        <v>86</v>
      </c>
      <c r="H32" s="9">
        <v>1</v>
      </c>
      <c r="I32" s="7">
        <v>0.2</v>
      </c>
      <c r="J32" s="7">
        <v>19.8</v>
      </c>
    </row>
    <row r="33" spans="1:10" x14ac:dyDescent="0.25">
      <c r="A33" s="36"/>
      <c r="B33" s="43"/>
      <c r="C33" s="43"/>
      <c r="D33" s="44"/>
      <c r="E33" s="45"/>
      <c r="F33" s="67">
        <f>F32+F31+F30+F29+F28+F27+F26+F25</f>
        <v>117</v>
      </c>
      <c r="G33" s="45"/>
      <c r="H33" s="45"/>
      <c r="I33" s="45"/>
      <c r="J33" s="45"/>
    </row>
    <row r="35" spans="1:10" ht="30" x14ac:dyDescent="0.25">
      <c r="A35" s="57" t="s">
        <v>0</v>
      </c>
      <c r="B35" s="74" t="s">
        <v>174</v>
      </c>
      <c r="C35" s="75"/>
      <c r="D35" s="76"/>
      <c r="E35" s="57" t="s">
        <v>2</v>
      </c>
      <c r="F35" s="16"/>
      <c r="G35" s="61"/>
      <c r="H35" s="20"/>
      <c r="I35" s="62" t="s">
        <v>3</v>
      </c>
      <c r="J35" s="23">
        <v>44642</v>
      </c>
    </row>
    <row r="36" spans="1:10" x14ac:dyDescent="0.25">
      <c r="A36" s="20"/>
      <c r="B36" s="20"/>
      <c r="C36" s="20"/>
      <c r="D36" s="20"/>
      <c r="E36" s="20"/>
      <c r="F36" s="17"/>
      <c r="G36" s="20"/>
      <c r="H36" s="20"/>
      <c r="I36" s="20"/>
      <c r="J36" s="20"/>
    </row>
    <row r="37" spans="1:10" x14ac:dyDescent="0.25">
      <c r="A37" s="70" t="s">
        <v>4</v>
      </c>
      <c r="B37" s="70" t="s">
        <v>5</v>
      </c>
      <c r="C37" s="70" t="s">
        <v>6</v>
      </c>
      <c r="D37" s="70" t="s">
        <v>7</v>
      </c>
      <c r="E37" s="70" t="s">
        <v>8</v>
      </c>
      <c r="F37" s="70" t="s">
        <v>9</v>
      </c>
      <c r="G37" s="70" t="s">
        <v>10</v>
      </c>
      <c r="H37" s="70" t="s">
        <v>11</v>
      </c>
      <c r="I37" s="70" t="s">
        <v>12</v>
      </c>
      <c r="J37" s="70" t="s">
        <v>13</v>
      </c>
    </row>
    <row r="38" spans="1:10" ht="30" x14ac:dyDescent="0.25">
      <c r="A38" s="21" t="s">
        <v>14</v>
      </c>
      <c r="B38" s="21" t="s">
        <v>15</v>
      </c>
      <c r="C38" s="7" t="s">
        <v>126</v>
      </c>
      <c r="D38" s="11" t="s">
        <v>127</v>
      </c>
      <c r="E38" s="7" t="s">
        <v>37</v>
      </c>
      <c r="F38" s="19">
        <v>26</v>
      </c>
      <c r="G38" s="46">
        <v>257</v>
      </c>
      <c r="H38" s="9">
        <v>7.33</v>
      </c>
      <c r="I38" s="7">
        <v>8.26</v>
      </c>
      <c r="J38" s="7">
        <v>38.130000000000003</v>
      </c>
    </row>
    <row r="39" spans="1:10" x14ac:dyDescent="0.25">
      <c r="A39" s="21"/>
      <c r="B39" s="21" t="s">
        <v>18</v>
      </c>
      <c r="C39" s="7" t="s">
        <v>63</v>
      </c>
      <c r="D39" s="11" t="s">
        <v>64</v>
      </c>
      <c r="E39" s="7">
        <v>15</v>
      </c>
      <c r="F39" s="19">
        <v>8</v>
      </c>
      <c r="G39" s="46">
        <v>54.5</v>
      </c>
      <c r="H39" s="9">
        <v>3.45</v>
      </c>
      <c r="I39" s="7">
        <v>4.45</v>
      </c>
      <c r="J39" s="7">
        <v>0.4</v>
      </c>
    </row>
    <row r="40" spans="1:10" x14ac:dyDescent="0.25">
      <c r="A40" s="21"/>
      <c r="B40" s="68" t="s">
        <v>31</v>
      </c>
      <c r="C40" s="7" t="s">
        <v>128</v>
      </c>
      <c r="D40" s="11" t="s">
        <v>97</v>
      </c>
      <c r="E40" s="7">
        <v>200</v>
      </c>
      <c r="F40" s="19">
        <v>6</v>
      </c>
      <c r="G40" s="7">
        <v>26.8</v>
      </c>
      <c r="H40" s="9">
        <v>0.2</v>
      </c>
      <c r="I40" s="7">
        <v>0</v>
      </c>
      <c r="J40" s="7">
        <v>6.5</v>
      </c>
    </row>
    <row r="41" spans="1:10" x14ac:dyDescent="0.25">
      <c r="A41" s="21"/>
      <c r="B41" s="68" t="s">
        <v>26</v>
      </c>
      <c r="C41" s="7" t="s">
        <v>27</v>
      </c>
      <c r="D41" s="11" t="s">
        <v>111</v>
      </c>
      <c r="E41" s="7">
        <v>50</v>
      </c>
      <c r="F41" s="19">
        <v>4</v>
      </c>
      <c r="G41" s="46">
        <v>126.5</v>
      </c>
      <c r="H41" s="9">
        <v>3.6</v>
      </c>
      <c r="I41" s="7">
        <v>1.25</v>
      </c>
      <c r="J41" s="7">
        <v>25.7</v>
      </c>
    </row>
    <row r="42" spans="1:10" x14ac:dyDescent="0.25">
      <c r="A42" s="21"/>
      <c r="B42" s="68" t="s">
        <v>25</v>
      </c>
      <c r="C42" s="7" t="s">
        <v>27</v>
      </c>
      <c r="D42" s="11" t="s">
        <v>183</v>
      </c>
      <c r="E42" s="7">
        <v>200</v>
      </c>
      <c r="F42" s="19">
        <v>8</v>
      </c>
      <c r="G42" s="7">
        <v>86</v>
      </c>
      <c r="H42" s="9">
        <v>1</v>
      </c>
      <c r="I42" s="7">
        <v>0.2</v>
      </c>
      <c r="J42" s="7">
        <v>19.8</v>
      </c>
    </row>
    <row r="43" spans="1:10" x14ac:dyDescent="0.25">
      <c r="A43" s="21"/>
      <c r="B43" s="64"/>
      <c r="C43" s="64"/>
      <c r="D43" s="64"/>
      <c r="E43" s="25"/>
      <c r="F43" s="69">
        <f>F42+F41+F40+F39+F38</f>
        <v>52</v>
      </c>
      <c r="G43" s="25"/>
      <c r="H43" s="25"/>
      <c r="I43" s="25"/>
      <c r="J43" s="25"/>
    </row>
    <row r="44" spans="1:10" x14ac:dyDescent="0.25">
      <c r="A44" s="21" t="s">
        <v>17</v>
      </c>
      <c r="B44" s="21" t="s">
        <v>18</v>
      </c>
      <c r="C44" s="7" t="s">
        <v>129</v>
      </c>
      <c r="D44" s="11" t="s">
        <v>134</v>
      </c>
      <c r="E44" s="7">
        <v>100</v>
      </c>
      <c r="F44" s="19">
        <v>8</v>
      </c>
      <c r="G44" s="7">
        <v>135.83000000000001</v>
      </c>
      <c r="H44" s="9">
        <v>1.6</v>
      </c>
      <c r="I44" s="7">
        <v>10.16</v>
      </c>
      <c r="J44" s="7">
        <v>9.66</v>
      </c>
    </row>
    <row r="45" spans="1:10" x14ac:dyDescent="0.25">
      <c r="A45" s="21"/>
      <c r="B45" s="21" t="s">
        <v>19</v>
      </c>
      <c r="C45" s="7" t="s">
        <v>130</v>
      </c>
      <c r="D45" s="11" t="s">
        <v>131</v>
      </c>
      <c r="E45" s="7" t="s">
        <v>156</v>
      </c>
      <c r="F45" s="19">
        <v>15</v>
      </c>
      <c r="G45" s="7">
        <v>205.5</v>
      </c>
      <c r="H45" s="9">
        <v>11.5</v>
      </c>
      <c r="I45" s="7">
        <v>5.75</v>
      </c>
      <c r="J45" s="7">
        <v>20</v>
      </c>
    </row>
    <row r="46" spans="1:10" x14ac:dyDescent="0.25">
      <c r="A46" s="21"/>
      <c r="B46" s="21" t="s">
        <v>20</v>
      </c>
      <c r="C46" s="7" t="s">
        <v>132</v>
      </c>
      <c r="D46" s="11" t="s">
        <v>133</v>
      </c>
      <c r="E46" s="7">
        <v>100</v>
      </c>
      <c r="F46" s="19">
        <v>22</v>
      </c>
      <c r="G46" s="7">
        <v>194.7</v>
      </c>
      <c r="H46" s="9">
        <v>17.7</v>
      </c>
      <c r="I46" s="7">
        <v>10.9</v>
      </c>
      <c r="J46" s="7">
        <v>6.4</v>
      </c>
    </row>
    <row r="47" spans="1:10" ht="30" x14ac:dyDescent="0.25">
      <c r="A47" s="21"/>
      <c r="B47" s="21" t="s">
        <v>21</v>
      </c>
      <c r="C47" s="7" t="s">
        <v>103</v>
      </c>
      <c r="D47" s="11" t="s">
        <v>104</v>
      </c>
      <c r="E47" s="7" t="s">
        <v>158</v>
      </c>
      <c r="F47" s="19">
        <v>10</v>
      </c>
      <c r="G47" s="46">
        <v>287</v>
      </c>
      <c r="H47" s="9">
        <v>9.9</v>
      </c>
      <c r="I47" s="7">
        <v>8.3699999999999992</v>
      </c>
      <c r="J47" s="7">
        <v>43.11</v>
      </c>
    </row>
    <row r="48" spans="1:10" x14ac:dyDescent="0.25">
      <c r="A48" s="21"/>
      <c r="B48" s="21" t="s">
        <v>25</v>
      </c>
      <c r="C48" s="7" t="s">
        <v>91</v>
      </c>
      <c r="D48" s="11" t="s">
        <v>92</v>
      </c>
      <c r="E48" s="7">
        <v>200</v>
      </c>
      <c r="F48" s="19">
        <v>6</v>
      </c>
      <c r="G48" s="7">
        <v>115</v>
      </c>
      <c r="H48" s="9">
        <v>0.2</v>
      </c>
      <c r="I48" s="7">
        <v>0.2</v>
      </c>
      <c r="J48" s="7">
        <v>27.9</v>
      </c>
    </row>
    <row r="49" spans="1:10" x14ac:dyDescent="0.25">
      <c r="A49" s="21"/>
      <c r="B49" s="21" t="s">
        <v>22</v>
      </c>
      <c r="C49" s="7" t="s">
        <v>27</v>
      </c>
      <c r="D49" s="11" t="s">
        <v>59</v>
      </c>
      <c r="E49" s="7">
        <v>50</v>
      </c>
      <c r="F49" s="19">
        <v>4</v>
      </c>
      <c r="G49" s="7">
        <v>111</v>
      </c>
      <c r="H49" s="9">
        <v>4.05</v>
      </c>
      <c r="I49" s="7">
        <v>1.7</v>
      </c>
      <c r="J49" s="7">
        <v>21.1</v>
      </c>
    </row>
    <row r="50" spans="1:10" x14ac:dyDescent="0.25">
      <c r="A50" s="21"/>
      <c r="B50" s="64"/>
      <c r="C50" s="64"/>
      <c r="D50" s="64"/>
      <c r="E50" s="25"/>
      <c r="F50" s="69">
        <f>F49+F48+F47+F46+F45+F44</f>
        <v>65</v>
      </c>
      <c r="G50" s="25"/>
      <c r="H50" s="25"/>
      <c r="I50" s="25"/>
      <c r="J50" s="25"/>
    </row>
    <row r="51" spans="1:10" x14ac:dyDescent="0.25">
      <c r="A51" s="21"/>
      <c r="B51" s="64"/>
      <c r="C51" s="64"/>
      <c r="D51" s="64"/>
      <c r="E51" s="25"/>
      <c r="F51" s="69">
        <f>F50+F43</f>
        <v>117</v>
      </c>
      <c r="G51" s="25"/>
      <c r="H51" s="25"/>
      <c r="I51" s="25"/>
      <c r="J51" s="25"/>
    </row>
  </sheetData>
  <mergeCells count="3">
    <mergeCell ref="B1:D1"/>
    <mergeCell ref="B22:D22"/>
    <mergeCell ref="B35:D35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9"/>
  <sheetViews>
    <sheetView zoomScaleNormal="100" workbookViewId="0">
      <selection activeCell="A3" sqref="A3:J19"/>
    </sheetView>
  </sheetViews>
  <sheetFormatPr defaultColWidth="8.85546875" defaultRowHeight="20.100000000000001" customHeight="1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6" width="8.85546875" style="1"/>
    <col min="7" max="7" width="13.7109375" style="1" customWidth="1"/>
    <col min="8" max="9" width="8.85546875" style="1"/>
    <col min="10" max="10" width="9.7109375" style="1" customWidth="1"/>
    <col min="11" max="16384" width="8.85546875" style="1"/>
  </cols>
  <sheetData>
    <row r="1" spans="1:10" ht="20.100000000000001" customHeight="1" x14ac:dyDescent="0.25">
      <c r="A1" s="20" t="s">
        <v>0</v>
      </c>
      <c r="B1" s="71" t="s">
        <v>1</v>
      </c>
      <c r="C1" s="72"/>
      <c r="D1" s="73"/>
      <c r="E1" s="20" t="s">
        <v>2</v>
      </c>
      <c r="F1" s="16"/>
      <c r="G1" s="20"/>
      <c r="H1" s="20"/>
      <c r="I1" s="20" t="s">
        <v>3</v>
      </c>
      <c r="J1" s="23"/>
    </row>
    <row r="2" spans="1:10" ht="20.100000000000001" customHeight="1" x14ac:dyDescent="0.25">
      <c r="A2" s="20"/>
      <c r="B2" s="20"/>
      <c r="C2" s="20"/>
      <c r="D2" s="20"/>
      <c r="E2" s="20"/>
      <c r="F2" s="17"/>
      <c r="G2" s="20"/>
      <c r="H2" s="20"/>
      <c r="I2" s="20"/>
      <c r="J2" s="20"/>
    </row>
    <row r="3" spans="1:10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ht="20.100000000000001" customHeight="1" x14ac:dyDescent="0.25">
      <c r="A4" s="21" t="s">
        <v>14</v>
      </c>
      <c r="B4" s="21" t="s">
        <v>15</v>
      </c>
      <c r="C4" s="49" t="s">
        <v>135</v>
      </c>
      <c r="D4" s="30" t="s">
        <v>136</v>
      </c>
      <c r="E4" s="12" t="s">
        <v>70</v>
      </c>
      <c r="F4" s="19">
        <v>18</v>
      </c>
      <c r="G4" s="35">
        <v>634.66</v>
      </c>
      <c r="H4" s="10">
        <v>24.4</v>
      </c>
      <c r="I4" s="35">
        <v>26</v>
      </c>
      <c r="J4" s="35">
        <v>61.06</v>
      </c>
    </row>
    <row r="5" spans="1:10" ht="20.100000000000001" customHeight="1" x14ac:dyDescent="0.25">
      <c r="A5" s="21"/>
      <c r="B5" s="24" t="s">
        <v>31</v>
      </c>
      <c r="C5" s="13" t="s">
        <v>65</v>
      </c>
      <c r="D5" s="30" t="s">
        <v>66</v>
      </c>
      <c r="E5" s="13">
        <v>200</v>
      </c>
      <c r="F5" s="19">
        <v>10</v>
      </c>
      <c r="G5" s="13">
        <v>107.2</v>
      </c>
      <c r="H5" s="14">
        <v>4.5999999999999996</v>
      </c>
      <c r="I5" s="13">
        <v>4.4000000000000004</v>
      </c>
      <c r="J5" s="13">
        <v>12.5</v>
      </c>
    </row>
    <row r="6" spans="1:10" ht="20.100000000000001" customHeight="1" x14ac:dyDescent="0.25">
      <c r="A6" s="21"/>
      <c r="B6" s="50" t="s">
        <v>26</v>
      </c>
      <c r="C6" s="12" t="s">
        <v>27</v>
      </c>
      <c r="D6" s="30" t="s">
        <v>98</v>
      </c>
      <c r="E6" s="13">
        <v>20</v>
      </c>
      <c r="F6" s="19">
        <v>4</v>
      </c>
      <c r="G6" s="13">
        <v>50.6</v>
      </c>
      <c r="H6" s="14">
        <v>1.44</v>
      </c>
      <c r="I6" s="13">
        <v>0.5</v>
      </c>
      <c r="J6" s="13">
        <v>9.9</v>
      </c>
    </row>
    <row r="7" spans="1:10" ht="20.100000000000001" customHeight="1" x14ac:dyDescent="0.25">
      <c r="A7" s="21"/>
      <c r="B7" s="24" t="s">
        <v>139</v>
      </c>
      <c r="C7" s="12" t="s">
        <v>27</v>
      </c>
      <c r="D7" s="30" t="s">
        <v>29</v>
      </c>
      <c r="E7" s="13">
        <v>120</v>
      </c>
      <c r="F7" s="19">
        <v>10</v>
      </c>
      <c r="G7" s="13">
        <v>56.4</v>
      </c>
      <c r="H7" s="14">
        <v>0.48</v>
      </c>
      <c r="I7" s="13">
        <v>0.48</v>
      </c>
      <c r="J7" s="13">
        <v>11.8</v>
      </c>
    </row>
    <row r="8" spans="1:10" ht="20.100000000000001" customHeight="1" x14ac:dyDescent="0.25">
      <c r="A8" s="21"/>
      <c r="B8" s="51"/>
      <c r="C8" s="51"/>
      <c r="D8" s="51"/>
      <c r="E8" s="25"/>
      <c r="F8" s="31">
        <f>F7+F6+F5+F4</f>
        <v>42</v>
      </c>
      <c r="G8" s="25"/>
      <c r="H8" s="25"/>
      <c r="I8" s="25"/>
      <c r="J8" s="25"/>
    </row>
    <row r="9" spans="1:10" ht="20.100000000000001" customHeight="1" x14ac:dyDescent="0.25">
      <c r="A9" s="21" t="s">
        <v>17</v>
      </c>
      <c r="B9" s="21" t="s">
        <v>18</v>
      </c>
      <c r="C9" s="13" t="s">
        <v>99</v>
      </c>
      <c r="D9" s="30" t="s">
        <v>100</v>
      </c>
      <c r="E9" s="13">
        <v>100</v>
      </c>
      <c r="F9" s="19">
        <v>8</v>
      </c>
      <c r="G9" s="13">
        <v>82.7</v>
      </c>
      <c r="H9" s="14">
        <v>0.83</v>
      </c>
      <c r="I9" s="13">
        <v>0.1</v>
      </c>
      <c r="J9" s="13">
        <v>7.83</v>
      </c>
    </row>
    <row r="10" spans="1:10" ht="30" customHeight="1" x14ac:dyDescent="0.25">
      <c r="A10" s="21"/>
      <c r="B10" s="21" t="s">
        <v>19</v>
      </c>
      <c r="C10" s="7" t="s">
        <v>53</v>
      </c>
      <c r="D10" s="11" t="s">
        <v>54</v>
      </c>
      <c r="E10" s="13" t="s">
        <v>152</v>
      </c>
      <c r="F10" s="19">
        <v>15</v>
      </c>
      <c r="G10" s="13">
        <v>96.2</v>
      </c>
      <c r="H10" s="14">
        <v>3.06</v>
      </c>
      <c r="I10" s="13">
        <v>5.6</v>
      </c>
      <c r="J10" s="13">
        <v>7.96</v>
      </c>
    </row>
    <row r="11" spans="1:10" ht="20.100000000000001" customHeight="1" x14ac:dyDescent="0.25">
      <c r="A11" s="21"/>
      <c r="B11" s="21" t="s">
        <v>20</v>
      </c>
      <c r="C11" s="49" t="s">
        <v>137</v>
      </c>
      <c r="D11" s="30" t="s">
        <v>138</v>
      </c>
      <c r="E11" s="7">
        <v>100</v>
      </c>
      <c r="F11" s="19">
        <v>22</v>
      </c>
      <c r="G11" s="12">
        <v>289.2</v>
      </c>
      <c r="H11" s="9">
        <v>11.2</v>
      </c>
      <c r="I11" s="7">
        <v>10.199999999999999</v>
      </c>
      <c r="J11" s="7">
        <v>9.6999999999999993</v>
      </c>
    </row>
    <row r="12" spans="1:10" ht="20.100000000000001" customHeight="1" x14ac:dyDescent="0.25">
      <c r="A12" s="21"/>
      <c r="B12" s="21" t="s">
        <v>21</v>
      </c>
      <c r="C12" s="12" t="s">
        <v>118</v>
      </c>
      <c r="D12" s="30" t="s">
        <v>119</v>
      </c>
      <c r="E12" s="7">
        <v>180</v>
      </c>
      <c r="F12" s="19">
        <v>10</v>
      </c>
      <c r="G12" s="32">
        <v>243.6</v>
      </c>
      <c r="H12" s="14">
        <v>4.4400000000000004</v>
      </c>
      <c r="I12" s="13">
        <v>7.56</v>
      </c>
      <c r="J12" s="13">
        <v>39.36</v>
      </c>
    </row>
    <row r="13" spans="1:10" ht="20.100000000000001" customHeight="1" x14ac:dyDescent="0.25">
      <c r="A13" s="21"/>
      <c r="B13" s="21" t="s">
        <v>25</v>
      </c>
      <c r="C13" s="13" t="s">
        <v>38</v>
      </c>
      <c r="D13" s="30" t="s">
        <v>76</v>
      </c>
      <c r="E13" s="12" t="s">
        <v>37</v>
      </c>
      <c r="F13" s="19">
        <v>6</v>
      </c>
      <c r="G13" s="13">
        <v>27.9</v>
      </c>
      <c r="H13" s="14">
        <v>0.3</v>
      </c>
      <c r="I13" s="13">
        <v>0</v>
      </c>
      <c r="J13" s="13">
        <v>6.7</v>
      </c>
    </row>
    <row r="14" spans="1:10" ht="20.100000000000001" customHeight="1" x14ac:dyDescent="0.25">
      <c r="A14" s="21"/>
      <c r="B14" s="21" t="s">
        <v>22</v>
      </c>
      <c r="C14" s="12" t="s">
        <v>27</v>
      </c>
      <c r="D14" s="30" t="s">
        <v>59</v>
      </c>
      <c r="E14" s="13">
        <v>40</v>
      </c>
      <c r="F14" s="19">
        <v>4</v>
      </c>
      <c r="G14" s="13">
        <v>78.2</v>
      </c>
      <c r="H14" s="14">
        <v>2.6</v>
      </c>
      <c r="I14" s="13">
        <v>0.5</v>
      </c>
      <c r="J14" s="13">
        <v>15.8</v>
      </c>
    </row>
    <row r="15" spans="1:10" ht="20.100000000000001" customHeight="1" x14ac:dyDescent="0.25">
      <c r="A15" s="21"/>
      <c r="B15" s="51"/>
      <c r="C15" s="51"/>
      <c r="D15" s="51"/>
      <c r="E15" s="25"/>
      <c r="F15" s="31">
        <f>F14+F13+F12+F11+F10+F9</f>
        <v>65</v>
      </c>
      <c r="G15" s="25"/>
      <c r="H15" s="25"/>
      <c r="I15" s="25"/>
      <c r="J15" s="25"/>
    </row>
    <row r="16" spans="1:10" ht="20.100000000000001" customHeight="1" x14ac:dyDescent="0.25">
      <c r="A16" s="21" t="s">
        <v>32</v>
      </c>
      <c r="B16" s="21" t="s">
        <v>33</v>
      </c>
      <c r="C16" s="10" t="s">
        <v>120</v>
      </c>
      <c r="D16" s="33" t="s">
        <v>42</v>
      </c>
      <c r="E16" s="7">
        <v>40</v>
      </c>
      <c r="F16" s="19">
        <v>8</v>
      </c>
      <c r="G16" s="10">
        <v>150</v>
      </c>
      <c r="H16" s="10">
        <v>2.6</v>
      </c>
      <c r="I16" s="10">
        <v>4.5</v>
      </c>
      <c r="J16" s="10">
        <v>24.8</v>
      </c>
    </row>
    <row r="17" spans="1:10" ht="20.100000000000001" customHeight="1" x14ac:dyDescent="0.25">
      <c r="A17" s="21"/>
      <c r="B17" s="21" t="s">
        <v>31</v>
      </c>
      <c r="C17" s="35" t="s">
        <v>128</v>
      </c>
      <c r="D17" s="11" t="s">
        <v>97</v>
      </c>
      <c r="E17" s="35">
        <v>200</v>
      </c>
      <c r="F17" s="19">
        <v>5</v>
      </c>
      <c r="G17" s="35">
        <v>26.8</v>
      </c>
      <c r="H17" s="10">
        <v>0.2</v>
      </c>
      <c r="I17" s="35">
        <v>0</v>
      </c>
      <c r="J17" s="35">
        <v>6.5</v>
      </c>
    </row>
    <row r="18" spans="1:10" ht="20.100000000000001" customHeight="1" x14ac:dyDescent="0.25">
      <c r="A18" s="21"/>
      <c r="B18" s="26"/>
      <c r="C18" s="27"/>
      <c r="D18" s="28"/>
      <c r="E18" s="27"/>
      <c r="F18" s="31">
        <f>F17+F16</f>
        <v>13</v>
      </c>
      <c r="G18" s="27"/>
      <c r="H18" s="27"/>
      <c r="I18" s="27"/>
      <c r="J18" s="27"/>
    </row>
    <row r="19" spans="1:10" ht="20.100000000000001" customHeight="1" x14ac:dyDescent="0.25">
      <c r="A19" s="21"/>
      <c r="B19" s="51"/>
      <c r="C19" s="51"/>
      <c r="D19" s="51"/>
      <c r="E19" s="25"/>
      <c r="F19" s="31">
        <f>F18+F15+F8</f>
        <v>120</v>
      </c>
      <c r="G19" s="25"/>
      <c r="H19" s="25"/>
      <c r="I19" s="25"/>
      <c r="J19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  <vt:lpstr>11 день</vt:lpstr>
      <vt:lpstr>12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Marina</cp:lastModifiedBy>
  <cp:lastPrinted>2022-01-21T10:57:03Z</cp:lastPrinted>
  <dcterms:created xsi:type="dcterms:W3CDTF">2021-05-20T07:37:40Z</dcterms:created>
  <dcterms:modified xsi:type="dcterms:W3CDTF">2022-03-17T13:56:16Z</dcterms:modified>
</cp:coreProperties>
</file>