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G:\ПИТАНИЕ\ПИТАНИЕ 2023-2024\FOOD\"/>
    </mc:Choice>
  </mc:AlternateContent>
  <xr:revisionPtr revIDLastSave="0" documentId="8_{F3394D0A-AFF4-4F90-B79A-F66AF7890F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G157" i="1" l="1"/>
  <c r="J195" i="1"/>
  <c r="I195" i="1"/>
  <c r="L195" i="1"/>
  <c r="L176" i="1"/>
  <c r="I176" i="1"/>
  <c r="J176" i="1"/>
  <c r="H176" i="1"/>
  <c r="F176" i="1"/>
  <c r="H157" i="1"/>
  <c r="J157" i="1"/>
  <c r="L157" i="1"/>
  <c r="I157" i="1"/>
  <c r="F157" i="1"/>
  <c r="J138" i="1"/>
  <c r="I138" i="1"/>
  <c r="G138" i="1"/>
  <c r="F138" i="1"/>
  <c r="I119" i="1"/>
  <c r="G119" i="1"/>
  <c r="J119" i="1"/>
  <c r="L100" i="1"/>
  <c r="G100" i="1"/>
  <c r="H100" i="1"/>
  <c r="J100" i="1"/>
  <c r="I100" i="1"/>
  <c r="F100" i="1"/>
  <c r="I81" i="1"/>
  <c r="G81" i="1"/>
  <c r="H81" i="1"/>
  <c r="J81" i="1"/>
  <c r="L81" i="1"/>
  <c r="F81" i="1"/>
  <c r="H62" i="1"/>
  <c r="I62" i="1"/>
  <c r="J62" i="1"/>
  <c r="G62" i="1"/>
  <c r="L62" i="1"/>
  <c r="F62" i="1"/>
  <c r="G43" i="1"/>
  <c r="J43" i="1"/>
  <c r="H43" i="1"/>
  <c r="I43" i="1"/>
  <c r="L43" i="1"/>
  <c r="H24" i="1"/>
  <c r="G24" i="1"/>
  <c r="J24" i="1"/>
  <c r="I24" i="1"/>
  <c r="L24" i="1"/>
  <c r="G195" i="1"/>
  <c r="L119" i="1"/>
  <c r="L138" i="1"/>
  <c r="G176" i="1"/>
  <c r="H119" i="1"/>
  <c r="H196" i="1" l="1"/>
  <c r="F196" i="1"/>
  <c r="J196" i="1"/>
  <c r="L196" i="1"/>
  <c r="I196" i="1"/>
  <c r="G196" i="1"/>
</calcChain>
</file>

<file path=xl/sharedStrings.xml><?xml version="1.0" encoding="utf-8"?>
<sst xmlns="http://schemas.openxmlformats.org/spreadsheetml/2006/main" count="352" uniqueCount="97">
  <si>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</si>
  <si>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</si>
  <si>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</si>
  <si>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</si>
  <si>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</si>
  <si>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</si>
  <si>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</si>
  <si>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</si>
  <si>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</si>
  <si>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</si>
  <si>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</si>
  <si>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</si>
  <si>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</si>
  <si>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</si>
  <si>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</si>
  <si>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</si>
  <si>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</si>
  <si>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</si>
  <si>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</si>
  <si>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</si>
  <si>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</si>
  <si>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</si>
  <si>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</si>
  <si>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</si>
  <si>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</si>
  <si>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</si>
  <si>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</si>
  <si>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</si>
  <si>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</si>
  <si>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</si>
  <si>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</si>
  <si>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</si>
  <si>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</si>
  <si>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</si>
  <si>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</si>
  <si>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</si>
  <si>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</si>
  <si>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</si>
  <si>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горохом и гренками</t>
  </si>
  <si>
    <t>200/10</t>
  </si>
  <si>
    <t>99/73</t>
  </si>
  <si>
    <t>2 завтрак</t>
  </si>
  <si>
    <t xml:space="preserve">напиток </t>
  </si>
  <si>
    <t>кондит.изделие</t>
  </si>
  <si>
    <t xml:space="preserve">Молоко </t>
  </si>
  <si>
    <t>Булочка "Колобок" в инд. упаковке</t>
  </si>
  <si>
    <t>к/к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</si>
  <si>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</si>
  <si>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</si>
  <si>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</si>
  <si>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Гуляш из свинины</t>
  </si>
  <si>
    <t>Макаронные изделия отварные</t>
  </si>
  <si>
    <t>Пряник</t>
  </si>
  <si>
    <t>Щи из свежей капусты с картофелем и сметаной</t>
  </si>
  <si>
    <t>Биточки "Аппетитные" в соусе томатном</t>
  </si>
  <si>
    <t>Рис отварной</t>
  </si>
  <si>
    <t>Компот из смеси сухофруктов</t>
  </si>
  <si>
    <t>200/5</t>
  </si>
  <si>
    <t>90/20</t>
  </si>
  <si>
    <t>289/364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</si>
  <si>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</si>
  <si>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</si>
  <si>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</si>
  <si>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</si>
  <si>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</si>
  <si>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</si>
  <si>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</si>
  <si>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</si>
  <si>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</si>
  <si>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</si>
  <si>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Косичка слоенная в инд. упаковке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</si>
  <si>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</si>
  <si>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</si>
  <si>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</si>
  <si>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291/73</t>
  </si>
  <si>
    <t>Вафли в ассортименте</t>
  </si>
  <si>
    <t>Щи из квашенной капусты с картофелем и сметаной</t>
  </si>
  <si>
    <t>Рагу из птицы</t>
  </si>
  <si>
    <t>Кисель из сока плодового или ягодного натурального</t>
  </si>
  <si>
    <t>Кекс домашний в инд. упаковке</t>
  </si>
  <si>
    <t>Котлеты по-хлыновски</t>
  </si>
  <si>
    <t>Компот из свежезамороженных ягод (вишня)</t>
  </si>
  <si>
    <t>Молоко</t>
  </si>
  <si>
    <t>Рассольник домашний со сметаной</t>
  </si>
  <si>
    <t>Бефстроганов в сметанном соусе (филе птицы)</t>
  </si>
  <si>
    <t>Каша гречневая рассыпчатая</t>
  </si>
  <si>
    <t>Чай с сахаром</t>
  </si>
  <si>
    <t>Суп с фрикадельками из мяса птицы</t>
  </si>
  <si>
    <t>200/25</t>
  </si>
  <si>
    <t>Котлеты рыбные любительские</t>
  </si>
  <si>
    <t>83/70</t>
  </si>
  <si>
    <t>Борщ со свежей капусты с картофелем и сметаной</t>
  </si>
  <si>
    <t>Ежики мясные</t>
  </si>
  <si>
    <t>согласовано:</t>
  </si>
  <si>
    <t>Директор Т.В. Медведева</t>
  </si>
  <si>
    <t>Т.В. Медведева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</si>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</sst>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>
      <alignment vertical="top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65" zoomScaleNormal="65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Q16" sqref="Q1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96</v>
      </c>
      <c r="D1" s="53"/>
      <c r="E1" s="53"/>
      <c r="F1" s="12" t="s">
        <v>93</v>
      </c>
      <c r="G1" s="2" t="s">
        <v>16</v>
      </c>
      <c r="H1" s="54" t="s">
        <v>94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17</v>
      </c>
      <c r="H2" s="54" t="s">
        <v>95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28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 t="s">
        <v>41</v>
      </c>
      <c r="D11" s="6" t="s">
        <v>42</v>
      </c>
      <c r="E11" s="42" t="s">
        <v>44</v>
      </c>
      <c r="F11" s="43">
        <v>200</v>
      </c>
      <c r="G11" s="43">
        <v>6</v>
      </c>
      <c r="H11" s="43">
        <v>8</v>
      </c>
      <c r="I11" s="43">
        <v>7</v>
      </c>
      <c r="J11" s="43">
        <v>120</v>
      </c>
      <c r="K11" s="43" t="s">
        <v>46</v>
      </c>
      <c r="L11" s="43">
        <v>14.8</v>
      </c>
    </row>
    <row r="12" spans="1:12" ht="15" x14ac:dyDescent="0.25">
      <c r="A12" s="23"/>
      <c r="B12" s="15"/>
      <c r="C12" s="11"/>
      <c r="D12" s="6" t="s">
        <v>43</v>
      </c>
      <c r="E12" s="42" t="s">
        <v>45</v>
      </c>
      <c r="F12" s="43">
        <v>40</v>
      </c>
      <c r="G12" s="43">
        <v>3.36</v>
      </c>
      <c r="H12" s="43">
        <v>2.76</v>
      </c>
      <c r="I12" s="43">
        <v>20.7</v>
      </c>
      <c r="J12" s="43">
        <v>121.8</v>
      </c>
      <c r="K12" s="43" t="s">
        <v>46</v>
      </c>
      <c r="L12" s="43">
        <v>20</v>
      </c>
    </row>
    <row r="13" spans="1:12" ht="15" x14ac:dyDescent="0.25">
      <c r="A13" s="24"/>
      <c r="B13" s="17"/>
      <c r="C13" s="8"/>
      <c r="D13" s="18" t="s">
        <v>32</v>
      </c>
      <c r="E13" s="50"/>
      <c r="F13" s="43">
        <f>SUM(F6:F12)</f>
        <v>240</v>
      </c>
      <c r="G13" s="43">
        <f t="shared" ref="G13:J13" si="0">SUM(G6:G12)</f>
        <v>9.36</v>
      </c>
      <c r="H13" s="43">
        <f t="shared" si="0"/>
        <v>10.76</v>
      </c>
      <c r="I13" s="43">
        <f t="shared" si="0"/>
        <v>27.7</v>
      </c>
      <c r="J13" s="43">
        <f t="shared" si="0"/>
        <v>241.8</v>
      </c>
      <c r="K13" s="43"/>
      <c r="L13" s="43">
        <f t="shared" ref="L13" si="1">SUM(L6:L12)</f>
        <v>34.799999999999997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38</v>
      </c>
      <c r="F15" s="43" t="s">
        <v>39</v>
      </c>
      <c r="G15" s="43">
        <v>5.22</v>
      </c>
      <c r="H15" s="43">
        <v>3.7</v>
      </c>
      <c r="I15" s="43">
        <v>22.8</v>
      </c>
      <c r="J15" s="43">
        <v>149.80000000000001</v>
      </c>
      <c r="K15" s="43" t="s">
        <v>40</v>
      </c>
      <c r="L15" s="43">
        <v>15</v>
      </c>
    </row>
    <row r="16" spans="1:12" ht="15" x14ac:dyDescent="0.25">
      <c r="A16" s="23"/>
      <c r="B16" s="15"/>
      <c r="C16" s="11"/>
      <c r="D16" s="7" t="s">
        <v>27</v>
      </c>
      <c r="E16" s="42" t="s">
        <v>50</v>
      </c>
      <c r="F16" s="43">
        <v>100</v>
      </c>
      <c r="G16" s="43">
        <v>10.9</v>
      </c>
      <c r="H16" s="43">
        <v>17.100000000000001</v>
      </c>
      <c r="I16" s="43">
        <v>4.9000000000000004</v>
      </c>
      <c r="J16" s="43">
        <v>235</v>
      </c>
      <c r="K16" s="43">
        <v>260</v>
      </c>
      <c r="L16" s="43">
        <v>50</v>
      </c>
    </row>
    <row r="17" spans="1:12" ht="15" x14ac:dyDescent="0.25">
      <c r="A17" s="23"/>
      <c r="B17" s="15"/>
      <c r="C17" s="11"/>
      <c r="D17" s="7" t="s">
        <v>28</v>
      </c>
      <c r="E17" s="42" t="s">
        <v>51</v>
      </c>
      <c r="F17" s="43">
        <v>150</v>
      </c>
      <c r="G17" s="43">
        <v>5.5</v>
      </c>
      <c r="H17" s="43">
        <v>4.8</v>
      </c>
      <c r="I17" s="43">
        <v>31.3</v>
      </c>
      <c r="J17" s="43">
        <v>191</v>
      </c>
      <c r="K17" s="43">
        <v>331</v>
      </c>
      <c r="L17" s="43">
        <v>15</v>
      </c>
    </row>
    <row r="18" spans="1:12" ht="15" x14ac:dyDescent="0.25">
      <c r="A18" s="23"/>
      <c r="B18" s="15"/>
      <c r="C18" s="11"/>
      <c r="D18" s="7" t="s">
        <v>29</v>
      </c>
      <c r="E18" s="42" t="s">
        <v>47</v>
      </c>
      <c r="F18" s="43">
        <v>200</v>
      </c>
      <c r="G18" s="43">
        <v>1</v>
      </c>
      <c r="H18" s="43">
        <v>0.2</v>
      </c>
      <c r="I18" s="43">
        <v>19.8</v>
      </c>
      <c r="J18" s="43">
        <v>86</v>
      </c>
      <c r="K18" s="43">
        <v>442</v>
      </c>
      <c r="L18" s="43">
        <v>15</v>
      </c>
    </row>
    <row r="19" spans="1:12" ht="15" x14ac:dyDescent="0.25">
      <c r="A19" s="23"/>
      <c r="B19" s="15"/>
      <c r="C19" s="11"/>
      <c r="D19" s="7" t="s">
        <v>30</v>
      </c>
      <c r="E19" s="42" t="s">
        <v>49</v>
      </c>
      <c r="F19" s="43">
        <v>25</v>
      </c>
      <c r="G19" s="43">
        <v>2</v>
      </c>
      <c r="H19" s="43">
        <v>0.87</v>
      </c>
      <c r="I19" s="43">
        <v>13.25</v>
      </c>
      <c r="J19" s="43">
        <v>70</v>
      </c>
      <c r="K19" s="43" t="s">
        <v>46</v>
      </c>
      <c r="L19" s="43">
        <v>5</v>
      </c>
    </row>
    <row r="20" spans="1:12" ht="15" x14ac:dyDescent="0.25">
      <c r="A20" s="23"/>
      <c r="B20" s="15"/>
      <c r="C20" s="11"/>
      <c r="D20" s="7" t="s">
        <v>31</v>
      </c>
      <c r="E20" s="42" t="s">
        <v>48</v>
      </c>
      <c r="F20" s="43">
        <v>30</v>
      </c>
      <c r="G20" s="43">
        <v>1.95</v>
      </c>
      <c r="H20" s="43">
        <v>0.3</v>
      </c>
      <c r="I20" s="43">
        <v>13.5</v>
      </c>
      <c r="J20" s="43">
        <v>66</v>
      </c>
      <c r="K20" s="43" t="s">
        <v>46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505</v>
      </c>
      <c r="G23" s="19">
        <f t="shared" ref="G23:J23" si="2">SUM(G14:G22)</f>
        <v>26.57</v>
      </c>
      <c r="H23" s="19">
        <f t="shared" si="2"/>
        <v>26.970000000000002</v>
      </c>
      <c r="I23" s="19">
        <f t="shared" si="2"/>
        <v>105.55</v>
      </c>
      <c r="J23" s="19">
        <f t="shared" si="2"/>
        <v>797.8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745</v>
      </c>
      <c r="G24" s="32">
        <f t="shared" ref="G24:J24" si="4">G13+G23</f>
        <v>35.93</v>
      </c>
      <c r="H24" s="32">
        <f t="shared" si="4"/>
        <v>37.730000000000004</v>
      </c>
      <c r="I24" s="32">
        <f t="shared" si="4"/>
        <v>133.25</v>
      </c>
      <c r="J24" s="32">
        <f t="shared" si="4"/>
        <v>1039.5999999999999</v>
      </c>
      <c r="K24" s="32"/>
      <c r="L24" s="32">
        <f t="shared" ref="L24" si="5">L13+L23</f>
        <v>139.80000000000001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 t="s">
        <v>41</v>
      </c>
      <c r="D30" s="6" t="s">
        <v>42</v>
      </c>
      <c r="E30" s="6" t="s">
        <v>44</v>
      </c>
      <c r="F30" s="43">
        <v>200</v>
      </c>
      <c r="G30" s="43">
        <v>6</v>
      </c>
      <c r="H30" s="43">
        <v>8</v>
      </c>
      <c r="I30" s="43">
        <v>7</v>
      </c>
      <c r="J30" s="43">
        <v>104</v>
      </c>
      <c r="K30" s="43" t="s">
        <v>46</v>
      </c>
      <c r="L30" s="43">
        <v>14.8</v>
      </c>
    </row>
    <row r="31" spans="1:12" ht="15" x14ac:dyDescent="0.25">
      <c r="A31" s="14"/>
      <c r="B31" s="15"/>
      <c r="C31" s="11"/>
      <c r="D31" s="6" t="s">
        <v>43</v>
      </c>
      <c r="E31" s="6" t="s">
        <v>52</v>
      </c>
      <c r="F31" s="43">
        <v>40</v>
      </c>
      <c r="G31" s="43">
        <v>2.16</v>
      </c>
      <c r="H31" s="43">
        <v>5.8</v>
      </c>
      <c r="I31" s="43">
        <v>21.3</v>
      </c>
      <c r="J31" s="43">
        <v>146.4</v>
      </c>
      <c r="K31" s="43" t="s">
        <v>46</v>
      </c>
      <c r="L31" s="43">
        <v>20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240</v>
      </c>
      <c r="G32" s="19">
        <f t="shared" ref="G32" si="6">SUM(G25:G31)</f>
        <v>8.16</v>
      </c>
      <c r="H32" s="19">
        <f t="shared" ref="H32" si="7">SUM(H25:H31)</f>
        <v>13.8</v>
      </c>
      <c r="I32" s="19">
        <f t="shared" ref="I32" si="8">SUM(I25:I31)</f>
        <v>28.3</v>
      </c>
      <c r="J32" s="19">
        <f t="shared" ref="J32:L32" si="9">SUM(J25:J31)</f>
        <v>250.4</v>
      </c>
      <c r="K32" s="25"/>
      <c r="L32" s="19">
        <f t="shared" si="9"/>
        <v>34.799999999999997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53</v>
      </c>
      <c r="F34" s="43" t="s">
        <v>57</v>
      </c>
      <c r="G34" s="43">
        <v>2.48</v>
      </c>
      <c r="H34" s="43">
        <v>4.4800000000000004</v>
      </c>
      <c r="I34" s="43">
        <v>6.4</v>
      </c>
      <c r="J34" s="43">
        <v>76.8</v>
      </c>
      <c r="K34" s="43">
        <v>84</v>
      </c>
      <c r="L34" s="43">
        <v>15</v>
      </c>
    </row>
    <row r="35" spans="1:12" ht="15" x14ac:dyDescent="0.25">
      <c r="A35" s="14"/>
      <c r="B35" s="15"/>
      <c r="C35" s="11"/>
      <c r="D35" s="7" t="s">
        <v>27</v>
      </c>
      <c r="E35" s="42" t="s">
        <v>54</v>
      </c>
      <c r="F35" s="43" t="s">
        <v>58</v>
      </c>
      <c r="G35" s="43">
        <v>13.9</v>
      </c>
      <c r="H35" s="43">
        <v>14.2</v>
      </c>
      <c r="I35" s="43">
        <v>16.8</v>
      </c>
      <c r="J35" s="43">
        <v>200.1</v>
      </c>
      <c r="K35" s="43" t="s">
        <v>59</v>
      </c>
      <c r="L35" s="43">
        <v>50</v>
      </c>
    </row>
    <row r="36" spans="1:12" ht="15" x14ac:dyDescent="0.25">
      <c r="A36" s="14"/>
      <c r="B36" s="15"/>
      <c r="C36" s="11"/>
      <c r="D36" s="7" t="s">
        <v>28</v>
      </c>
      <c r="E36" s="42" t="s">
        <v>55</v>
      </c>
      <c r="F36" s="43">
        <v>150</v>
      </c>
      <c r="G36" s="43">
        <v>3.7</v>
      </c>
      <c r="H36" s="43">
        <v>6.3</v>
      </c>
      <c r="I36" s="43">
        <v>32.799999999999997</v>
      </c>
      <c r="J36" s="43">
        <v>203</v>
      </c>
      <c r="K36" s="43">
        <v>325</v>
      </c>
      <c r="L36" s="43">
        <v>15</v>
      </c>
    </row>
    <row r="37" spans="1:12" ht="15" x14ac:dyDescent="0.25">
      <c r="A37" s="14"/>
      <c r="B37" s="15"/>
      <c r="C37" s="11"/>
      <c r="D37" s="7" t="s">
        <v>29</v>
      </c>
      <c r="E37" s="42" t="s">
        <v>56</v>
      </c>
      <c r="F37" s="43">
        <v>200</v>
      </c>
      <c r="G37" s="43">
        <v>0.6</v>
      </c>
      <c r="H37" s="43">
        <v>0.1</v>
      </c>
      <c r="I37" s="43">
        <v>31.7</v>
      </c>
      <c r="J37" s="43">
        <v>131</v>
      </c>
      <c r="K37" s="43">
        <v>402</v>
      </c>
      <c r="L37" s="43">
        <v>15</v>
      </c>
    </row>
    <row r="38" spans="1:12" ht="15" x14ac:dyDescent="0.25">
      <c r="A38" s="14"/>
      <c r="B38" s="15"/>
      <c r="C38" s="11"/>
      <c r="D38" s="7" t="s">
        <v>30</v>
      </c>
      <c r="E38" s="42" t="s">
        <v>49</v>
      </c>
      <c r="F38" s="43">
        <v>25</v>
      </c>
      <c r="G38" s="43">
        <v>2</v>
      </c>
      <c r="H38" s="43">
        <v>0.87</v>
      </c>
      <c r="I38" s="43">
        <v>13.25</v>
      </c>
      <c r="J38" s="43">
        <v>70</v>
      </c>
      <c r="K38" s="43" t="s">
        <v>46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42" t="s">
        <v>48</v>
      </c>
      <c r="F39" s="43">
        <v>30</v>
      </c>
      <c r="G39" s="43">
        <v>1.95</v>
      </c>
      <c r="H39" s="43">
        <v>0.3</v>
      </c>
      <c r="I39" s="43">
        <v>13.5</v>
      </c>
      <c r="J39" s="43">
        <v>66</v>
      </c>
      <c r="K39" s="43" t="s">
        <v>46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405</v>
      </c>
      <c r="G42" s="19">
        <f t="shared" ref="G42" si="10">SUM(G33:G41)</f>
        <v>24.63</v>
      </c>
      <c r="H42" s="19">
        <f t="shared" ref="H42" si="11">SUM(H33:H41)</f>
        <v>26.250000000000004</v>
      </c>
      <c r="I42" s="19">
        <f t="shared" ref="I42" si="12">SUM(I33:I41)</f>
        <v>114.45</v>
      </c>
      <c r="J42" s="19">
        <f t="shared" ref="J42:L42" si="13">SUM(J33:J41)</f>
        <v>746.9</v>
      </c>
      <c r="K42" s="25"/>
      <c r="L42" s="19">
        <f t="shared" si="13"/>
        <v>105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645</v>
      </c>
      <c r="G43" s="32">
        <f t="shared" ref="G43" si="14">G32+G42</f>
        <v>32.79</v>
      </c>
      <c r="H43" s="32">
        <f t="shared" ref="H43" si="15">H32+H42</f>
        <v>40.050000000000004</v>
      </c>
      <c r="I43" s="32">
        <f t="shared" ref="I43" si="16">I32+I42</f>
        <v>142.75</v>
      </c>
      <c r="J43" s="32">
        <f t="shared" ref="J43:L43" si="17">J32+J42</f>
        <v>997.3</v>
      </c>
      <c r="K43" s="32"/>
      <c r="L43" s="32">
        <f t="shared" si="17"/>
        <v>139.80000000000001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 t="s">
        <v>41</v>
      </c>
      <c r="D49" s="6" t="s">
        <v>42</v>
      </c>
      <c r="E49" s="42" t="s">
        <v>44</v>
      </c>
      <c r="F49" s="43">
        <v>200</v>
      </c>
      <c r="G49" s="43">
        <v>6</v>
      </c>
      <c r="H49" s="43">
        <v>8</v>
      </c>
      <c r="I49" s="43">
        <v>7</v>
      </c>
      <c r="J49" s="43">
        <v>104</v>
      </c>
      <c r="K49" s="43" t="s">
        <v>46</v>
      </c>
      <c r="L49" s="43">
        <v>14.8</v>
      </c>
    </row>
    <row r="50" spans="1:12" ht="15" x14ac:dyDescent="0.25">
      <c r="A50" s="23"/>
      <c r="B50" s="15"/>
      <c r="C50" s="11"/>
      <c r="D50" s="6" t="s">
        <v>43</v>
      </c>
      <c r="E50" s="42" t="s">
        <v>60</v>
      </c>
      <c r="F50" s="43">
        <v>50</v>
      </c>
      <c r="G50" s="43">
        <v>2.25</v>
      </c>
      <c r="H50" s="43">
        <v>6.85</v>
      </c>
      <c r="I50" s="43">
        <v>13.7</v>
      </c>
      <c r="J50" s="43">
        <v>126</v>
      </c>
      <c r="K50" s="43" t="s">
        <v>46</v>
      </c>
      <c r="L50" s="43">
        <v>20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250</v>
      </c>
      <c r="G51" s="19">
        <f t="shared" ref="G51" si="18">SUM(G44:G50)</f>
        <v>8.25</v>
      </c>
      <c r="H51" s="19">
        <f t="shared" ref="H51" si="19">SUM(H44:H50)</f>
        <v>14.85</v>
      </c>
      <c r="I51" s="19">
        <f t="shared" ref="I51" si="20">SUM(I44:I50)</f>
        <v>20.7</v>
      </c>
      <c r="J51" s="19">
        <f t="shared" ref="J51:L51" si="21">SUM(J44:J50)</f>
        <v>230</v>
      </c>
      <c r="K51" s="25"/>
      <c r="L51" s="19">
        <f t="shared" si="21"/>
        <v>34.799999999999997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61</v>
      </c>
      <c r="F53" s="43" t="s">
        <v>57</v>
      </c>
      <c r="G53" s="43">
        <v>2.4</v>
      </c>
      <c r="H53" s="43">
        <v>4.6399999999999997</v>
      </c>
      <c r="I53" s="43">
        <v>13.76</v>
      </c>
      <c r="J53" s="43">
        <v>106.4</v>
      </c>
      <c r="K53" s="43">
        <v>91</v>
      </c>
      <c r="L53" s="43">
        <v>15</v>
      </c>
    </row>
    <row r="54" spans="1:12" ht="15" x14ac:dyDescent="0.25">
      <c r="A54" s="23"/>
      <c r="B54" s="15"/>
      <c r="C54" s="11"/>
      <c r="D54" s="7" t="s">
        <v>27</v>
      </c>
      <c r="E54" s="42" t="s">
        <v>62</v>
      </c>
      <c r="F54" s="43">
        <v>100</v>
      </c>
      <c r="G54" s="43">
        <v>14.2</v>
      </c>
      <c r="H54" s="43">
        <v>15</v>
      </c>
      <c r="I54" s="43">
        <v>20.260000000000002</v>
      </c>
      <c r="J54" s="43">
        <v>223.4</v>
      </c>
      <c r="K54" s="43">
        <v>345</v>
      </c>
      <c r="L54" s="43">
        <v>50</v>
      </c>
    </row>
    <row r="55" spans="1:12" ht="15" x14ac:dyDescent="0.2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3.1</v>
      </c>
      <c r="H55" s="43">
        <v>5.4</v>
      </c>
      <c r="I55" s="43">
        <v>20.3</v>
      </c>
      <c r="J55" s="43">
        <v>141</v>
      </c>
      <c r="K55" s="43">
        <v>335</v>
      </c>
      <c r="L55" s="43">
        <v>15</v>
      </c>
    </row>
    <row r="56" spans="1:12" ht="15" x14ac:dyDescent="0.25">
      <c r="A56" s="23"/>
      <c r="B56" s="15"/>
      <c r="C56" s="11"/>
      <c r="D56" s="7" t="s">
        <v>29</v>
      </c>
      <c r="E56" s="42" t="s">
        <v>64</v>
      </c>
      <c r="F56" s="43">
        <v>200</v>
      </c>
      <c r="G56" s="43">
        <v>0.2</v>
      </c>
      <c r="H56" s="43">
        <v>0</v>
      </c>
      <c r="I56" s="43">
        <v>25.7</v>
      </c>
      <c r="J56" s="43">
        <v>105</v>
      </c>
      <c r="K56" s="43">
        <v>436</v>
      </c>
      <c r="L56" s="43">
        <v>15</v>
      </c>
    </row>
    <row r="57" spans="1:12" ht="15" x14ac:dyDescent="0.25">
      <c r="A57" s="23"/>
      <c r="B57" s="15"/>
      <c r="C57" s="11"/>
      <c r="D57" s="7" t="s">
        <v>30</v>
      </c>
      <c r="E57" s="42" t="s">
        <v>49</v>
      </c>
      <c r="F57" s="43">
        <v>25</v>
      </c>
      <c r="G57" s="43">
        <v>2</v>
      </c>
      <c r="H57" s="43">
        <v>0.87</v>
      </c>
      <c r="I57" s="43">
        <v>13.25</v>
      </c>
      <c r="J57" s="43">
        <v>70</v>
      </c>
      <c r="K57" s="43" t="s">
        <v>46</v>
      </c>
      <c r="L57" s="43">
        <v>5</v>
      </c>
    </row>
    <row r="58" spans="1:12" ht="15" x14ac:dyDescent="0.25">
      <c r="A58" s="23"/>
      <c r="B58" s="15"/>
      <c r="C58" s="11"/>
      <c r="D58" s="7" t="s">
        <v>31</v>
      </c>
      <c r="E58" s="42" t="s">
        <v>48</v>
      </c>
      <c r="F58" s="43">
        <v>30</v>
      </c>
      <c r="G58" s="43">
        <v>1.95</v>
      </c>
      <c r="H58" s="43">
        <v>0.3</v>
      </c>
      <c r="I58" s="43">
        <v>13.5</v>
      </c>
      <c r="J58" s="43">
        <v>66</v>
      </c>
      <c r="K58" s="43" t="s">
        <v>46</v>
      </c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505</v>
      </c>
      <c r="G61" s="19">
        <f t="shared" ref="G61" si="22">SUM(G52:G60)</f>
        <v>23.849999999999998</v>
      </c>
      <c r="H61" s="19">
        <f t="shared" ref="H61" si="23">SUM(H52:H60)</f>
        <v>26.21</v>
      </c>
      <c r="I61" s="19">
        <f t="shared" ref="I61" si="24">SUM(I52:I60)</f>
        <v>106.77000000000001</v>
      </c>
      <c r="J61" s="19">
        <f t="shared" ref="J61:L61" si="25">SUM(J52:J60)</f>
        <v>711.8</v>
      </c>
      <c r="K61" s="25"/>
      <c r="L61" s="19">
        <f t="shared" si="25"/>
        <v>105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755</v>
      </c>
      <c r="G62" s="32">
        <f t="shared" ref="G62" si="26">G51+G61</f>
        <v>32.099999999999994</v>
      </c>
      <c r="H62" s="32">
        <f t="shared" ref="H62" si="27">H51+H61</f>
        <v>41.06</v>
      </c>
      <c r="I62" s="32">
        <f t="shared" ref="I62" si="28">I51+I61</f>
        <v>127.47000000000001</v>
      </c>
      <c r="J62" s="32">
        <f t="shared" ref="J62:L62" si="29">J51+J61</f>
        <v>941.8</v>
      </c>
      <c r="K62" s="32"/>
      <c r="L62" s="32">
        <f t="shared" si="29"/>
        <v>139.80000000000001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 t="s">
        <v>41</v>
      </c>
      <c r="D68" s="6" t="s">
        <v>42</v>
      </c>
      <c r="E68" s="42" t="s">
        <v>44</v>
      </c>
      <c r="F68" s="43">
        <v>200</v>
      </c>
      <c r="G68" s="43">
        <v>6</v>
      </c>
      <c r="H68" s="43">
        <v>8</v>
      </c>
      <c r="I68" s="43">
        <v>7</v>
      </c>
      <c r="J68" s="43">
        <v>104</v>
      </c>
      <c r="K68" s="43" t="s">
        <v>46</v>
      </c>
      <c r="L68" s="43">
        <v>14.8</v>
      </c>
    </row>
    <row r="69" spans="1:12" ht="15" x14ac:dyDescent="0.25">
      <c r="A69" s="23"/>
      <c r="B69" s="15"/>
      <c r="C69" s="11"/>
      <c r="D69" s="6" t="s">
        <v>43</v>
      </c>
      <c r="E69" s="42" t="s">
        <v>65</v>
      </c>
      <c r="F69" s="43">
        <v>50</v>
      </c>
      <c r="G69" s="43">
        <v>0.4</v>
      </c>
      <c r="H69" s="43">
        <v>0.1</v>
      </c>
      <c r="I69" s="43">
        <v>39.9</v>
      </c>
      <c r="J69" s="43">
        <v>163</v>
      </c>
      <c r="K69" s="43" t="s">
        <v>46</v>
      </c>
      <c r="L69" s="43">
        <v>20</v>
      </c>
    </row>
    <row r="70" spans="1:12" ht="15" x14ac:dyDescent="0.25">
      <c r="A70" s="24"/>
      <c r="B70" s="17"/>
      <c r="C70" s="8"/>
      <c r="D70" s="18" t="s">
        <v>32</v>
      </c>
      <c r="E70" s="18"/>
      <c r="F70" s="19">
        <f>SUM(F63:F69)</f>
        <v>250</v>
      </c>
      <c r="G70" s="19">
        <f t="shared" ref="G70" si="30">SUM(G63:G69)</f>
        <v>6.4</v>
      </c>
      <c r="H70" s="19">
        <f t="shared" ref="H70" si="31">SUM(H63:H69)</f>
        <v>8.1</v>
      </c>
      <c r="I70" s="19">
        <f t="shared" ref="I70" si="32">SUM(I63:I69)</f>
        <v>46.9</v>
      </c>
      <c r="J70" s="19">
        <f t="shared" ref="J70:L70" si="33">SUM(J63:J69)</f>
        <v>267</v>
      </c>
      <c r="K70" s="25"/>
      <c r="L70" s="19">
        <f t="shared" si="33"/>
        <v>34.799999999999997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66</v>
      </c>
      <c r="F72" s="43" t="s">
        <v>57</v>
      </c>
      <c r="G72" s="43">
        <v>4.8</v>
      </c>
      <c r="H72" s="43">
        <v>5.76</v>
      </c>
      <c r="I72" s="43">
        <v>10.64</v>
      </c>
      <c r="J72" s="43">
        <v>113.6</v>
      </c>
      <c r="K72" s="43">
        <v>80</v>
      </c>
      <c r="L72" s="43">
        <v>15</v>
      </c>
    </row>
    <row r="73" spans="1:12" ht="15" x14ac:dyDescent="0.25">
      <c r="A73" s="23"/>
      <c r="B73" s="15"/>
      <c r="C73" s="11"/>
      <c r="D73" s="7" t="s">
        <v>27</v>
      </c>
      <c r="E73" s="42" t="s">
        <v>67</v>
      </c>
      <c r="F73" s="43">
        <v>100</v>
      </c>
      <c r="G73" s="43">
        <v>12.5</v>
      </c>
      <c r="H73" s="43">
        <v>15.5</v>
      </c>
      <c r="I73" s="43">
        <v>5.8</v>
      </c>
      <c r="J73" s="43">
        <v>220</v>
      </c>
      <c r="K73" s="43">
        <v>257</v>
      </c>
      <c r="L73" s="43">
        <v>50</v>
      </c>
    </row>
    <row r="74" spans="1:12" ht="15" x14ac:dyDescent="0.25">
      <c r="A74" s="23"/>
      <c r="B74" s="15"/>
      <c r="C74" s="11"/>
      <c r="D74" s="7" t="s">
        <v>28</v>
      </c>
      <c r="E74" s="42" t="s">
        <v>68</v>
      </c>
      <c r="F74" s="43">
        <v>150</v>
      </c>
      <c r="G74" s="43">
        <v>5.5</v>
      </c>
      <c r="H74" s="43">
        <v>4.8</v>
      </c>
      <c r="I74" s="43">
        <v>31.3</v>
      </c>
      <c r="J74" s="43">
        <v>191</v>
      </c>
      <c r="K74" s="43">
        <v>331</v>
      </c>
      <c r="L74" s="43">
        <v>15</v>
      </c>
    </row>
    <row r="75" spans="1:12" ht="15" x14ac:dyDescent="0.25">
      <c r="A75" s="23"/>
      <c r="B75" s="15"/>
      <c r="C75" s="11"/>
      <c r="D75" s="7" t="s">
        <v>29</v>
      </c>
      <c r="E75" s="42" t="s">
        <v>69</v>
      </c>
      <c r="F75" s="43">
        <v>200</v>
      </c>
      <c r="G75" s="43">
        <v>0.2</v>
      </c>
      <c r="H75" s="43">
        <v>0.2</v>
      </c>
      <c r="I75" s="43">
        <v>27.9</v>
      </c>
      <c r="J75" s="43">
        <v>115</v>
      </c>
      <c r="K75" s="43">
        <v>394</v>
      </c>
      <c r="L75" s="43">
        <v>15</v>
      </c>
    </row>
    <row r="76" spans="1:12" ht="15" x14ac:dyDescent="0.25">
      <c r="A76" s="23"/>
      <c r="B76" s="15"/>
      <c r="C76" s="11"/>
      <c r="D76" s="7" t="s">
        <v>30</v>
      </c>
      <c r="E76" s="42" t="s">
        <v>49</v>
      </c>
      <c r="F76" s="43">
        <v>25</v>
      </c>
      <c r="G76" s="43">
        <v>2</v>
      </c>
      <c r="H76" s="43">
        <v>0.87</v>
      </c>
      <c r="I76" s="43">
        <v>13.25</v>
      </c>
      <c r="J76" s="43">
        <v>70</v>
      </c>
      <c r="K76" s="43" t="s">
        <v>46</v>
      </c>
      <c r="L76" s="43">
        <v>5</v>
      </c>
    </row>
    <row r="77" spans="1:12" ht="15" x14ac:dyDescent="0.25">
      <c r="A77" s="23"/>
      <c r="B77" s="15"/>
      <c r="C77" s="11"/>
      <c r="D77" s="7" t="s">
        <v>31</v>
      </c>
      <c r="E77" s="42" t="s">
        <v>48</v>
      </c>
      <c r="F77" s="43">
        <v>30</v>
      </c>
      <c r="G77" s="43">
        <v>1.95</v>
      </c>
      <c r="H77" s="43">
        <v>0.3</v>
      </c>
      <c r="I77" s="43">
        <v>13.5</v>
      </c>
      <c r="J77" s="43">
        <v>66</v>
      </c>
      <c r="K77" s="43" t="s">
        <v>46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505</v>
      </c>
      <c r="G80" s="19">
        <f t="shared" ref="G80" si="34">SUM(G71:G79)</f>
        <v>26.95</v>
      </c>
      <c r="H80" s="19">
        <f t="shared" ref="H80" si="35">SUM(H71:H79)</f>
        <v>27.43</v>
      </c>
      <c r="I80" s="19">
        <f t="shared" ref="I80" si="36">SUM(I71:I79)</f>
        <v>102.39</v>
      </c>
      <c r="J80" s="19">
        <f t="shared" ref="J80:L80" si="37">SUM(J71:J79)</f>
        <v>775.6</v>
      </c>
      <c r="K80" s="25"/>
      <c r="L80" s="19">
        <f t="shared" si="37"/>
        <v>105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755</v>
      </c>
      <c r="G81" s="32">
        <f t="shared" ref="G81" si="38">G70+G80</f>
        <v>33.35</v>
      </c>
      <c r="H81" s="32">
        <f t="shared" ref="H81" si="39">H70+H80</f>
        <v>35.53</v>
      </c>
      <c r="I81" s="32">
        <f t="shared" ref="I81" si="40">I70+I80</f>
        <v>149.29</v>
      </c>
      <c r="J81" s="32">
        <f t="shared" ref="J81:L81" si="41">J70+J80</f>
        <v>1042.5999999999999</v>
      </c>
      <c r="K81" s="32"/>
      <c r="L81" s="32">
        <f t="shared" si="41"/>
        <v>139.80000000000001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 t="s">
        <v>41</v>
      </c>
      <c r="D87" s="6" t="s">
        <v>42</v>
      </c>
      <c r="E87" s="42" t="s">
        <v>44</v>
      </c>
      <c r="F87" s="43">
        <v>200</v>
      </c>
      <c r="G87" s="43">
        <v>6</v>
      </c>
      <c r="H87" s="43">
        <v>8</v>
      </c>
      <c r="I87" s="43">
        <v>7</v>
      </c>
      <c r="J87" s="43">
        <v>104</v>
      </c>
      <c r="K87" s="43" t="s">
        <v>46</v>
      </c>
      <c r="L87" s="43">
        <v>14.8</v>
      </c>
    </row>
    <row r="88" spans="1:12" ht="15" x14ac:dyDescent="0.25">
      <c r="A88" s="23"/>
      <c r="B88" s="15"/>
      <c r="C88" s="11"/>
      <c r="D88" s="6" t="s">
        <v>43</v>
      </c>
      <c r="E88" s="42" t="s">
        <v>70</v>
      </c>
      <c r="F88" s="43">
        <v>60</v>
      </c>
      <c r="G88" s="43">
        <v>2.4</v>
      </c>
      <c r="H88" s="43">
        <v>9.18</v>
      </c>
      <c r="I88" s="43">
        <v>15.48</v>
      </c>
      <c r="J88" s="43">
        <v>154.80000000000001</v>
      </c>
      <c r="K88" s="43" t="s">
        <v>46</v>
      </c>
      <c r="L88" s="43">
        <v>20</v>
      </c>
    </row>
    <row r="89" spans="1:12" ht="15" x14ac:dyDescent="0.25">
      <c r="A89" s="24"/>
      <c r="B89" s="17"/>
      <c r="C89" s="8"/>
      <c r="D89" s="18" t="s">
        <v>32</v>
      </c>
      <c r="E89" s="19"/>
      <c r="F89" s="19">
        <f>SUM(F82:F88)</f>
        <v>260</v>
      </c>
      <c r="G89" s="19">
        <f t="shared" ref="G89" si="42">SUM(G82:G88)</f>
        <v>8.4</v>
      </c>
      <c r="H89" s="19">
        <f t="shared" ref="H89" si="43">SUM(H82:H88)</f>
        <v>17.18</v>
      </c>
      <c r="I89" s="19">
        <f t="shared" ref="I89" si="44">SUM(I82:I88)</f>
        <v>22.48</v>
      </c>
      <c r="J89" s="19">
        <f t="shared" ref="J89:L89" si="45">SUM(J82:J88)</f>
        <v>258.8</v>
      </c>
      <c r="K89" s="25"/>
      <c r="L89" s="19">
        <f t="shared" si="45"/>
        <v>34.799999999999997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71</v>
      </c>
      <c r="F91" s="43" t="s">
        <v>39</v>
      </c>
      <c r="G91" s="43">
        <v>4.3</v>
      </c>
      <c r="H91" s="43">
        <v>4.0999999999999996</v>
      </c>
      <c r="I91" s="43">
        <v>17.579999999999998</v>
      </c>
      <c r="J91" s="43">
        <v>124.2</v>
      </c>
      <c r="K91" s="43" t="s">
        <v>74</v>
      </c>
      <c r="L91" s="43">
        <v>15</v>
      </c>
    </row>
    <row r="92" spans="1:12" ht="25.5" x14ac:dyDescent="0.25">
      <c r="A92" s="23"/>
      <c r="B92" s="15"/>
      <c r="C92" s="11"/>
      <c r="D92" s="7" t="s">
        <v>27</v>
      </c>
      <c r="E92" s="42" t="s">
        <v>72</v>
      </c>
      <c r="F92" s="43">
        <v>240</v>
      </c>
      <c r="G92" s="43">
        <v>18.399999999999999</v>
      </c>
      <c r="H92" s="43">
        <v>19</v>
      </c>
      <c r="I92" s="43">
        <v>42.8</v>
      </c>
      <c r="J92" s="43">
        <v>420.48</v>
      </c>
      <c r="K92" s="43">
        <v>299</v>
      </c>
      <c r="L92" s="43">
        <v>65</v>
      </c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3"/>
      <c r="L93" s="43"/>
    </row>
    <row r="94" spans="1:12" ht="15" x14ac:dyDescent="0.25">
      <c r="A94" s="23"/>
      <c r="B94" s="15"/>
      <c r="C94" s="11"/>
      <c r="D94" s="7" t="s">
        <v>29</v>
      </c>
      <c r="E94" s="42" t="s">
        <v>73</v>
      </c>
      <c r="F94" s="43" t="s">
        <v>57</v>
      </c>
      <c r="G94" s="43">
        <v>0.3</v>
      </c>
      <c r="H94" s="43">
        <v>0.1</v>
      </c>
      <c r="I94" s="43">
        <v>15.2</v>
      </c>
      <c r="J94" s="43">
        <v>62</v>
      </c>
      <c r="K94" s="43">
        <v>431</v>
      </c>
      <c r="L94" s="43">
        <v>15</v>
      </c>
    </row>
    <row r="95" spans="1:12" ht="15" x14ac:dyDescent="0.25">
      <c r="A95" s="23"/>
      <c r="B95" s="15"/>
      <c r="C95" s="11"/>
      <c r="D95" s="7" t="s">
        <v>30</v>
      </c>
      <c r="E95" s="42" t="s">
        <v>49</v>
      </c>
      <c r="F95" s="43">
        <v>25</v>
      </c>
      <c r="G95" s="43">
        <v>2</v>
      </c>
      <c r="H95" s="43">
        <v>0.87</v>
      </c>
      <c r="I95" s="43">
        <v>13.25</v>
      </c>
      <c r="J95" s="43">
        <v>70</v>
      </c>
      <c r="K95" s="43" t="s">
        <v>46</v>
      </c>
      <c r="L95" s="43">
        <v>5</v>
      </c>
    </row>
    <row r="96" spans="1:12" ht="15" x14ac:dyDescent="0.25">
      <c r="A96" s="23"/>
      <c r="B96" s="15"/>
      <c r="C96" s="11"/>
      <c r="D96" s="7" t="s">
        <v>31</v>
      </c>
      <c r="E96" s="42" t="s">
        <v>48</v>
      </c>
      <c r="F96" s="43">
        <v>30</v>
      </c>
      <c r="G96" s="43">
        <v>1.95</v>
      </c>
      <c r="H96" s="43">
        <v>0.3</v>
      </c>
      <c r="I96" s="43">
        <v>13.5</v>
      </c>
      <c r="J96" s="43">
        <v>66</v>
      </c>
      <c r="K96" s="43" t="s">
        <v>46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295</v>
      </c>
      <c r="G99" s="19">
        <f t="shared" ref="G99" si="46">SUM(G90:G98)</f>
        <v>26.95</v>
      </c>
      <c r="H99" s="19">
        <f t="shared" ref="H99" si="47">SUM(H90:H98)</f>
        <v>24.370000000000005</v>
      </c>
      <c r="I99" s="19">
        <f t="shared" ref="I99" si="48">SUM(I90:I98)</f>
        <v>102.33</v>
      </c>
      <c r="J99" s="19">
        <f t="shared" ref="J99:L99" si="49">SUM(J90:J98)</f>
        <v>742.68000000000006</v>
      </c>
      <c r="K99" s="25"/>
      <c r="L99" s="19">
        <f t="shared" si="49"/>
        <v>105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555</v>
      </c>
      <c r="G100" s="32">
        <f t="shared" ref="G100" si="50">G89+G99</f>
        <v>35.35</v>
      </c>
      <c r="H100" s="32">
        <f t="shared" ref="H100" si="51">H89+H99</f>
        <v>41.550000000000004</v>
      </c>
      <c r="I100" s="32">
        <f t="shared" ref="I100" si="52">I89+I99</f>
        <v>124.81</v>
      </c>
      <c r="J100" s="32">
        <f t="shared" ref="J100:L100" si="53">J89+J99</f>
        <v>1001.48</v>
      </c>
      <c r="K100" s="32"/>
      <c r="L100" s="32">
        <f t="shared" si="53"/>
        <v>139.80000000000001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 t="s">
        <v>41</v>
      </c>
      <c r="D106" s="6" t="s">
        <v>42</v>
      </c>
      <c r="E106" s="42" t="s">
        <v>44</v>
      </c>
      <c r="F106" s="43">
        <v>200</v>
      </c>
      <c r="G106" s="43">
        <v>6</v>
      </c>
      <c r="H106" s="43">
        <v>8</v>
      </c>
      <c r="I106" s="43">
        <v>7</v>
      </c>
      <c r="J106" s="43">
        <v>104</v>
      </c>
      <c r="K106" s="43" t="s">
        <v>46</v>
      </c>
      <c r="L106" s="43">
        <v>14.8</v>
      </c>
    </row>
    <row r="107" spans="1:12" ht="15" x14ac:dyDescent="0.25">
      <c r="A107" s="23"/>
      <c r="B107" s="15"/>
      <c r="C107" s="11"/>
      <c r="D107" s="6" t="s">
        <v>43</v>
      </c>
      <c r="E107" s="42" t="s">
        <v>75</v>
      </c>
      <c r="F107" s="43">
        <v>40</v>
      </c>
      <c r="G107" s="43">
        <v>1.3</v>
      </c>
      <c r="H107" s="43">
        <v>2</v>
      </c>
      <c r="I107" s="43">
        <v>15</v>
      </c>
      <c r="J107" s="43">
        <v>104</v>
      </c>
      <c r="K107" s="43" t="s">
        <v>46</v>
      </c>
      <c r="L107" s="43">
        <v>20</v>
      </c>
    </row>
    <row r="108" spans="1:12" ht="15" x14ac:dyDescent="0.25">
      <c r="A108" s="24"/>
      <c r="B108" s="17"/>
      <c r="C108" s="8"/>
      <c r="D108" s="18" t="s">
        <v>32</v>
      </c>
      <c r="E108" s="19"/>
      <c r="F108" s="19">
        <f>SUM(F101:F107)</f>
        <v>240</v>
      </c>
      <c r="G108" s="19">
        <f t="shared" ref="G108:J108" si="54">SUM(G101:G107)</f>
        <v>7.3</v>
      </c>
      <c r="H108" s="19">
        <f t="shared" si="54"/>
        <v>10</v>
      </c>
      <c r="I108" s="19">
        <f t="shared" si="54"/>
        <v>22</v>
      </c>
      <c r="J108" s="19">
        <f t="shared" si="54"/>
        <v>208</v>
      </c>
      <c r="K108" s="19"/>
      <c r="L108" s="19">
        <f t="shared" ref="L108" si="55">SUM(L101:L107)</f>
        <v>34.799999999999997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76</v>
      </c>
      <c r="F110" s="43" t="s">
        <v>57</v>
      </c>
      <c r="G110" s="43">
        <v>3.4</v>
      </c>
      <c r="H110" s="43">
        <v>8.3000000000000007</v>
      </c>
      <c r="I110" s="43">
        <v>9.8000000000000007</v>
      </c>
      <c r="J110" s="43">
        <v>87</v>
      </c>
      <c r="K110" s="43">
        <v>88</v>
      </c>
      <c r="L110" s="43">
        <v>15</v>
      </c>
    </row>
    <row r="111" spans="1:12" ht="15" x14ac:dyDescent="0.25">
      <c r="A111" s="23"/>
      <c r="B111" s="15"/>
      <c r="C111" s="11"/>
      <c r="D111" s="7" t="s">
        <v>27</v>
      </c>
      <c r="E111" s="42" t="s">
        <v>77</v>
      </c>
      <c r="F111" s="43">
        <v>250</v>
      </c>
      <c r="G111" s="43">
        <v>17.600000000000001</v>
      </c>
      <c r="H111" s="43">
        <v>17.399999999999999</v>
      </c>
      <c r="I111" s="43">
        <v>26.9</v>
      </c>
      <c r="J111" s="43">
        <v>313.8</v>
      </c>
      <c r="K111" s="43">
        <v>309</v>
      </c>
      <c r="L111" s="43">
        <v>65</v>
      </c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3"/>
      <c r="L112" s="43"/>
    </row>
    <row r="113" spans="1:12" ht="15" x14ac:dyDescent="0.25">
      <c r="A113" s="23"/>
      <c r="B113" s="15"/>
      <c r="C113" s="11"/>
      <c r="D113" s="7" t="s">
        <v>29</v>
      </c>
      <c r="E113" s="42" t="s">
        <v>78</v>
      </c>
      <c r="F113" s="43">
        <v>200</v>
      </c>
      <c r="G113" s="43">
        <v>0.6</v>
      </c>
      <c r="H113" s="43">
        <v>0.5</v>
      </c>
      <c r="I113" s="43">
        <v>38.9</v>
      </c>
      <c r="J113" s="43">
        <v>153</v>
      </c>
      <c r="K113" s="43">
        <v>408</v>
      </c>
      <c r="L113" s="43">
        <v>15</v>
      </c>
    </row>
    <row r="114" spans="1:12" ht="15" x14ac:dyDescent="0.25">
      <c r="A114" s="23"/>
      <c r="B114" s="15"/>
      <c r="C114" s="11"/>
      <c r="D114" s="7" t="s">
        <v>30</v>
      </c>
      <c r="E114" s="42" t="s">
        <v>49</v>
      </c>
      <c r="F114" s="43">
        <v>25</v>
      </c>
      <c r="G114" s="43">
        <v>2</v>
      </c>
      <c r="H114" s="43">
        <v>0.87</v>
      </c>
      <c r="I114" s="43">
        <v>13.25</v>
      </c>
      <c r="J114" s="43">
        <v>70</v>
      </c>
      <c r="K114" s="43" t="s">
        <v>46</v>
      </c>
      <c r="L114" s="43">
        <v>5</v>
      </c>
    </row>
    <row r="115" spans="1:12" ht="15" x14ac:dyDescent="0.25">
      <c r="A115" s="23"/>
      <c r="B115" s="15"/>
      <c r="C115" s="11"/>
      <c r="D115" s="7" t="s">
        <v>31</v>
      </c>
      <c r="E115" s="42" t="s">
        <v>48</v>
      </c>
      <c r="F115" s="43">
        <v>30</v>
      </c>
      <c r="G115" s="43">
        <v>1.95</v>
      </c>
      <c r="H115" s="43">
        <v>0.3</v>
      </c>
      <c r="I115" s="43">
        <v>13.5</v>
      </c>
      <c r="J115" s="43">
        <v>66</v>
      </c>
      <c r="K115" s="43" t="s">
        <v>46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505</v>
      </c>
      <c r="G118" s="19">
        <f t="shared" ref="G118:J118" si="56">SUM(G109:G117)</f>
        <v>25.55</v>
      </c>
      <c r="H118" s="19">
        <f t="shared" si="56"/>
        <v>27.37</v>
      </c>
      <c r="I118" s="19">
        <f t="shared" si="56"/>
        <v>102.35</v>
      </c>
      <c r="J118" s="19">
        <f t="shared" si="56"/>
        <v>689.8</v>
      </c>
      <c r="K118" s="25"/>
      <c r="L118" s="19">
        <f t="shared" ref="L118" si="57">SUM(L109:L117)</f>
        <v>105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745</v>
      </c>
      <c r="G119" s="32">
        <f t="shared" ref="G119" si="58">G108+G118</f>
        <v>32.85</v>
      </c>
      <c r="H119" s="32">
        <f t="shared" ref="H119" si="59">H108+H118</f>
        <v>37.370000000000005</v>
      </c>
      <c r="I119" s="32">
        <f t="shared" ref="I119" si="60">I108+I118</f>
        <v>124.35</v>
      </c>
      <c r="J119" s="32">
        <f t="shared" ref="J119:L119" si="61">J108+J118</f>
        <v>897.8</v>
      </c>
      <c r="K119" s="32"/>
      <c r="L119" s="32">
        <f t="shared" si="61"/>
        <v>139.80000000000001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 t="s">
        <v>41</v>
      </c>
      <c r="D125" s="6" t="s">
        <v>42</v>
      </c>
      <c r="E125" s="42" t="s">
        <v>44</v>
      </c>
      <c r="F125" s="43">
        <v>200</v>
      </c>
      <c r="G125" s="43">
        <v>6</v>
      </c>
      <c r="H125" s="43">
        <v>8</v>
      </c>
      <c r="I125" s="43">
        <v>7</v>
      </c>
      <c r="J125" s="43">
        <v>104</v>
      </c>
      <c r="K125" s="43" t="s">
        <v>46</v>
      </c>
      <c r="L125" s="43">
        <v>14.8</v>
      </c>
    </row>
    <row r="126" spans="1:12" ht="15" x14ac:dyDescent="0.25">
      <c r="A126" s="14"/>
      <c r="B126" s="15"/>
      <c r="C126" s="11"/>
      <c r="D126" s="6" t="s">
        <v>43</v>
      </c>
      <c r="E126" s="42" t="s">
        <v>79</v>
      </c>
      <c r="F126" s="43">
        <v>45</v>
      </c>
      <c r="G126" s="43">
        <v>1.53</v>
      </c>
      <c r="H126" s="43">
        <v>7.29</v>
      </c>
      <c r="I126" s="43">
        <v>12.1</v>
      </c>
      <c r="J126" s="43">
        <v>118.35</v>
      </c>
      <c r="K126" s="43" t="s">
        <v>46</v>
      </c>
      <c r="L126" s="43">
        <v>20</v>
      </c>
    </row>
    <row r="127" spans="1:12" ht="15" x14ac:dyDescent="0.25">
      <c r="A127" s="16"/>
      <c r="B127" s="17"/>
      <c r="C127" s="8"/>
      <c r="D127" s="18" t="s">
        <v>32</v>
      </c>
      <c r="E127" s="19"/>
      <c r="F127" s="19">
        <f>SUM(F120:F126)</f>
        <v>245</v>
      </c>
      <c r="G127" s="19">
        <f t="shared" ref="G127:J127" si="62">SUM(G120:G126)</f>
        <v>7.53</v>
      </c>
      <c r="H127" s="19">
        <f t="shared" si="62"/>
        <v>15.29</v>
      </c>
      <c r="I127" s="19">
        <f t="shared" si="62"/>
        <v>19.100000000000001</v>
      </c>
      <c r="J127" s="19">
        <f t="shared" si="62"/>
        <v>222.35</v>
      </c>
      <c r="K127" s="19"/>
      <c r="L127" s="19">
        <f t="shared" ref="L127" si="63">SUM(L120:L126)</f>
        <v>34.799999999999997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38</v>
      </c>
      <c r="F129" s="43" t="s">
        <v>39</v>
      </c>
      <c r="G129" s="43">
        <v>5.22</v>
      </c>
      <c r="H129" s="43">
        <v>3.7</v>
      </c>
      <c r="I129" s="43">
        <v>22.8</v>
      </c>
      <c r="J129" s="43">
        <v>149.80000000000001</v>
      </c>
      <c r="K129" s="43" t="s">
        <v>40</v>
      </c>
      <c r="L129" s="43">
        <v>15</v>
      </c>
    </row>
    <row r="130" spans="1:12" ht="15" x14ac:dyDescent="0.25">
      <c r="A130" s="14"/>
      <c r="B130" s="15"/>
      <c r="C130" s="11"/>
      <c r="D130" s="7" t="s">
        <v>27</v>
      </c>
      <c r="E130" s="42" t="s">
        <v>80</v>
      </c>
      <c r="F130" s="43">
        <v>90</v>
      </c>
      <c r="G130" s="43">
        <v>11.5</v>
      </c>
      <c r="H130" s="43">
        <v>16.2</v>
      </c>
      <c r="I130" s="43">
        <v>6</v>
      </c>
      <c r="J130" s="43">
        <v>202</v>
      </c>
      <c r="K130" s="43">
        <v>275</v>
      </c>
      <c r="L130" s="43">
        <v>50</v>
      </c>
    </row>
    <row r="131" spans="1:12" ht="15" x14ac:dyDescent="0.25">
      <c r="A131" s="14"/>
      <c r="B131" s="15"/>
      <c r="C131" s="11"/>
      <c r="D131" s="7" t="s">
        <v>28</v>
      </c>
      <c r="E131" s="42" t="s">
        <v>51</v>
      </c>
      <c r="F131" s="43">
        <v>150</v>
      </c>
      <c r="G131" s="43">
        <v>5.5</v>
      </c>
      <c r="H131" s="43">
        <v>4.8</v>
      </c>
      <c r="I131" s="43">
        <v>31.3</v>
      </c>
      <c r="J131" s="43">
        <v>191</v>
      </c>
      <c r="K131" s="43">
        <v>331</v>
      </c>
      <c r="L131" s="43">
        <v>15</v>
      </c>
    </row>
    <row r="132" spans="1:12" ht="15" x14ac:dyDescent="0.25">
      <c r="A132" s="14"/>
      <c r="B132" s="15"/>
      <c r="C132" s="11"/>
      <c r="D132" s="7" t="s">
        <v>29</v>
      </c>
      <c r="E132" s="42" t="s">
        <v>81</v>
      </c>
      <c r="F132" s="43">
        <v>200</v>
      </c>
      <c r="G132" s="43">
        <v>0.6</v>
      </c>
      <c r="H132" s="43">
        <v>0.2</v>
      </c>
      <c r="I132" s="43">
        <v>27.4</v>
      </c>
      <c r="J132" s="43">
        <v>107</v>
      </c>
      <c r="K132" s="43">
        <v>123</v>
      </c>
      <c r="L132" s="43">
        <v>15</v>
      </c>
    </row>
    <row r="133" spans="1:12" ht="15" x14ac:dyDescent="0.25">
      <c r="A133" s="14"/>
      <c r="B133" s="15"/>
      <c r="C133" s="11"/>
      <c r="D133" s="7" t="s">
        <v>30</v>
      </c>
      <c r="E133" s="42" t="s">
        <v>49</v>
      </c>
      <c r="F133" s="43">
        <v>25</v>
      </c>
      <c r="G133" s="43">
        <v>2</v>
      </c>
      <c r="H133" s="43">
        <v>0.87</v>
      </c>
      <c r="I133" s="43">
        <v>13.25</v>
      </c>
      <c r="J133" s="43">
        <v>70</v>
      </c>
      <c r="K133" s="43" t="s">
        <v>46</v>
      </c>
      <c r="L133" s="43">
        <v>5</v>
      </c>
    </row>
    <row r="134" spans="1:12" ht="15" x14ac:dyDescent="0.25">
      <c r="A134" s="14"/>
      <c r="B134" s="15"/>
      <c r="C134" s="11"/>
      <c r="D134" s="7" t="s">
        <v>31</v>
      </c>
      <c r="E134" s="42" t="s">
        <v>48</v>
      </c>
      <c r="F134" s="43">
        <v>30</v>
      </c>
      <c r="G134" s="43">
        <v>1.95</v>
      </c>
      <c r="H134" s="43">
        <v>0.3</v>
      </c>
      <c r="I134" s="43">
        <v>13.5</v>
      </c>
      <c r="J134" s="43">
        <v>66</v>
      </c>
      <c r="K134" s="43" t="s">
        <v>46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495</v>
      </c>
      <c r="G137" s="19">
        <f t="shared" ref="G137:J137" si="64">SUM(G128:G136)</f>
        <v>26.77</v>
      </c>
      <c r="H137" s="19">
        <f t="shared" si="64"/>
        <v>26.07</v>
      </c>
      <c r="I137" s="19">
        <f t="shared" si="64"/>
        <v>114.25</v>
      </c>
      <c r="J137" s="19">
        <f t="shared" si="64"/>
        <v>785.8</v>
      </c>
      <c r="K137" s="25"/>
      <c r="L137" s="19">
        <f t="shared" ref="L137" si="65">SUM(L128:L136)</f>
        <v>105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740</v>
      </c>
      <c r="G138" s="32">
        <f t="shared" ref="G138" si="66">G127+G137</f>
        <v>34.299999999999997</v>
      </c>
      <c r="H138" s="32">
        <f t="shared" ref="H138" si="67">H127+H137</f>
        <v>41.36</v>
      </c>
      <c r="I138" s="32">
        <f t="shared" ref="I138" si="68">I127+I137</f>
        <v>133.35</v>
      </c>
      <c r="J138" s="32">
        <f t="shared" ref="J138:L138" si="69">J127+J137</f>
        <v>1008.15</v>
      </c>
      <c r="K138" s="32"/>
      <c r="L138" s="32">
        <f t="shared" si="69"/>
        <v>139.80000000000001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 t="s">
        <v>41</v>
      </c>
      <c r="D144" s="6" t="s">
        <v>42</v>
      </c>
      <c r="E144" s="42" t="s">
        <v>82</v>
      </c>
      <c r="F144" s="43">
        <v>200</v>
      </c>
      <c r="G144" s="43">
        <v>6</v>
      </c>
      <c r="H144" s="43">
        <v>8</v>
      </c>
      <c r="I144" s="43">
        <v>7</v>
      </c>
      <c r="J144" s="43">
        <v>104</v>
      </c>
      <c r="K144" s="43" t="s">
        <v>46</v>
      </c>
      <c r="L144" s="43">
        <v>14.8</v>
      </c>
    </row>
    <row r="145" spans="1:12" ht="15" x14ac:dyDescent="0.25">
      <c r="A145" s="23"/>
      <c r="B145" s="15"/>
      <c r="C145" s="11"/>
      <c r="D145" s="6" t="s">
        <v>43</v>
      </c>
      <c r="E145" s="42" t="s">
        <v>45</v>
      </c>
      <c r="F145" s="43">
        <v>60</v>
      </c>
      <c r="G145" s="43">
        <v>3.36</v>
      </c>
      <c r="H145" s="43">
        <v>2.76</v>
      </c>
      <c r="I145" s="43">
        <v>20.7</v>
      </c>
      <c r="J145" s="43">
        <v>121.8</v>
      </c>
      <c r="K145" s="43" t="s">
        <v>46</v>
      </c>
      <c r="L145" s="43">
        <v>20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260</v>
      </c>
      <c r="G146" s="19">
        <f t="shared" ref="G146:J146" si="70">SUM(G139:G145)</f>
        <v>9.36</v>
      </c>
      <c r="H146" s="19">
        <f t="shared" si="70"/>
        <v>10.76</v>
      </c>
      <c r="I146" s="19">
        <f t="shared" si="70"/>
        <v>27.7</v>
      </c>
      <c r="J146" s="19">
        <f t="shared" si="70"/>
        <v>225.8</v>
      </c>
      <c r="K146" s="25"/>
      <c r="L146" s="19">
        <f t="shared" ref="L146" si="71">SUM(L139:L145)</f>
        <v>34.799999999999997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 t="s">
        <v>83</v>
      </c>
      <c r="F148" s="43" t="s">
        <v>57</v>
      </c>
      <c r="G148" s="43">
        <v>2.88</v>
      </c>
      <c r="H148" s="43">
        <v>4.6399999999999997</v>
      </c>
      <c r="I148" s="43">
        <v>11.76</v>
      </c>
      <c r="J148" s="43">
        <v>100</v>
      </c>
      <c r="K148" s="43">
        <v>90</v>
      </c>
      <c r="L148" s="43">
        <v>15</v>
      </c>
    </row>
    <row r="149" spans="1:12" ht="15" x14ac:dyDescent="0.25">
      <c r="A149" s="23"/>
      <c r="B149" s="15"/>
      <c r="C149" s="11"/>
      <c r="D149" s="7" t="s">
        <v>27</v>
      </c>
      <c r="E149" s="42" t="s">
        <v>84</v>
      </c>
      <c r="F149" s="43">
        <v>100</v>
      </c>
      <c r="G149" s="43">
        <v>14.88</v>
      </c>
      <c r="H149" s="43">
        <v>14.4</v>
      </c>
      <c r="I149" s="43">
        <v>15.6</v>
      </c>
      <c r="J149" s="43">
        <v>203.77</v>
      </c>
      <c r="K149" s="43">
        <v>305</v>
      </c>
      <c r="L149" s="43">
        <v>50</v>
      </c>
    </row>
    <row r="150" spans="1:12" ht="15" x14ac:dyDescent="0.25">
      <c r="A150" s="23"/>
      <c r="B150" s="15"/>
      <c r="C150" s="11"/>
      <c r="D150" s="7" t="s">
        <v>28</v>
      </c>
      <c r="E150" s="42" t="s">
        <v>85</v>
      </c>
      <c r="F150" s="43">
        <v>150</v>
      </c>
      <c r="G150" s="43">
        <v>3.6</v>
      </c>
      <c r="H150" s="43">
        <v>4.5999999999999996</v>
      </c>
      <c r="I150" s="43">
        <v>37.700000000000003</v>
      </c>
      <c r="J150" s="43">
        <v>206</v>
      </c>
      <c r="K150" s="43">
        <v>323</v>
      </c>
      <c r="L150" s="43">
        <v>15</v>
      </c>
    </row>
    <row r="151" spans="1:12" ht="15" x14ac:dyDescent="0.25">
      <c r="A151" s="23"/>
      <c r="B151" s="15"/>
      <c r="C151" s="11"/>
      <c r="D151" s="7" t="s">
        <v>29</v>
      </c>
      <c r="E151" s="42" t="s">
        <v>86</v>
      </c>
      <c r="F151" s="43">
        <v>200</v>
      </c>
      <c r="G151" s="43">
        <v>0.2</v>
      </c>
      <c r="H151" s="43">
        <v>0.1</v>
      </c>
      <c r="I151" s="43">
        <v>15</v>
      </c>
      <c r="J151" s="43">
        <v>60</v>
      </c>
      <c r="K151" s="43">
        <v>430</v>
      </c>
      <c r="L151" s="43">
        <v>15</v>
      </c>
    </row>
    <row r="152" spans="1:12" ht="15" x14ac:dyDescent="0.25">
      <c r="A152" s="23"/>
      <c r="B152" s="15"/>
      <c r="C152" s="11"/>
      <c r="D152" s="7" t="s">
        <v>30</v>
      </c>
      <c r="E152" s="42" t="s">
        <v>49</v>
      </c>
      <c r="F152" s="43">
        <v>25</v>
      </c>
      <c r="G152" s="43">
        <v>2</v>
      </c>
      <c r="H152" s="43">
        <v>0.87</v>
      </c>
      <c r="I152" s="43">
        <v>13.25</v>
      </c>
      <c r="J152" s="43">
        <v>70</v>
      </c>
      <c r="K152" s="43" t="s">
        <v>46</v>
      </c>
      <c r="L152" s="43">
        <v>5</v>
      </c>
    </row>
    <row r="153" spans="1:12" ht="15" x14ac:dyDescent="0.25">
      <c r="A153" s="23"/>
      <c r="B153" s="15"/>
      <c r="C153" s="11"/>
      <c r="D153" s="7" t="s">
        <v>31</v>
      </c>
      <c r="E153" s="42" t="s">
        <v>48</v>
      </c>
      <c r="F153" s="43">
        <v>30</v>
      </c>
      <c r="G153" s="43">
        <v>1.95</v>
      </c>
      <c r="H153" s="43">
        <v>0.3</v>
      </c>
      <c r="I153" s="43">
        <v>13.5</v>
      </c>
      <c r="J153" s="43">
        <v>66</v>
      </c>
      <c r="K153" s="43" t="s">
        <v>46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505</v>
      </c>
      <c r="G156" s="19">
        <f t="shared" ref="G156:J156" si="72">SUM(G147:G155)</f>
        <v>25.51</v>
      </c>
      <c r="H156" s="19">
        <f t="shared" si="72"/>
        <v>24.910000000000004</v>
      </c>
      <c r="I156" s="19">
        <f t="shared" si="72"/>
        <v>106.81</v>
      </c>
      <c r="J156" s="19">
        <f t="shared" si="72"/>
        <v>705.77</v>
      </c>
      <c r="K156" s="25"/>
      <c r="L156" s="19">
        <f t="shared" ref="L156" si="73">SUM(L147:L155)</f>
        <v>105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765</v>
      </c>
      <c r="G157" s="32">
        <f t="shared" ref="G157" si="74">G146+G156</f>
        <v>34.870000000000005</v>
      </c>
      <c r="H157" s="32">
        <f t="shared" ref="H157" si="75">H146+H156</f>
        <v>35.67</v>
      </c>
      <c r="I157" s="32">
        <f t="shared" ref="I157" si="76">I146+I156</f>
        <v>134.51</v>
      </c>
      <c r="J157" s="32">
        <f t="shared" ref="J157:L157" si="77">J146+J156</f>
        <v>931.56999999999994</v>
      </c>
      <c r="K157" s="32"/>
      <c r="L157" s="32">
        <f t="shared" si="77"/>
        <v>139.80000000000001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 t="s">
        <v>41</v>
      </c>
      <c r="D163" s="6" t="s">
        <v>42</v>
      </c>
      <c r="E163" s="51" t="s">
        <v>44</v>
      </c>
      <c r="F163" s="43">
        <v>200</v>
      </c>
      <c r="G163" s="43">
        <v>6</v>
      </c>
      <c r="H163" s="43">
        <v>8</v>
      </c>
      <c r="I163" s="43">
        <v>7</v>
      </c>
      <c r="J163" s="43">
        <v>104</v>
      </c>
      <c r="K163" s="43" t="s">
        <v>46</v>
      </c>
      <c r="L163" s="43">
        <v>14.8</v>
      </c>
    </row>
    <row r="164" spans="1:12" ht="15" x14ac:dyDescent="0.25">
      <c r="A164" s="23"/>
      <c r="B164" s="15"/>
      <c r="C164" s="11"/>
      <c r="D164" s="6" t="s">
        <v>43</v>
      </c>
      <c r="E164" s="51" t="s">
        <v>52</v>
      </c>
      <c r="F164" s="43">
        <v>40</v>
      </c>
      <c r="G164" s="43">
        <v>2.16</v>
      </c>
      <c r="H164" s="43">
        <v>5.8</v>
      </c>
      <c r="I164" s="43">
        <v>21.3</v>
      </c>
      <c r="J164" s="43">
        <v>146.4</v>
      </c>
      <c r="K164" s="43" t="s">
        <v>46</v>
      </c>
      <c r="L164" s="43">
        <v>20</v>
      </c>
    </row>
    <row r="165" spans="1:12" ht="15" x14ac:dyDescent="0.25">
      <c r="A165" s="24"/>
      <c r="B165" s="17"/>
      <c r="C165" s="8"/>
      <c r="D165" s="18" t="s">
        <v>32</v>
      </c>
      <c r="E165" s="19"/>
      <c r="F165" s="19">
        <f>SUM(F158:F164)</f>
        <v>240</v>
      </c>
      <c r="G165" s="19">
        <f t="shared" ref="G165:J165" si="78">SUM(G158:G164)</f>
        <v>8.16</v>
      </c>
      <c r="H165" s="19">
        <f t="shared" si="78"/>
        <v>13.8</v>
      </c>
      <c r="I165" s="19">
        <f t="shared" si="78"/>
        <v>28.3</v>
      </c>
      <c r="J165" s="19">
        <f t="shared" si="78"/>
        <v>250.4</v>
      </c>
      <c r="K165" s="19"/>
      <c r="L165" s="19">
        <f t="shared" ref="L165" si="79">SUM(L158:L164)</f>
        <v>34.799999999999997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3"/>
      <c r="F166" s="43"/>
      <c r="G166" s="43"/>
      <c r="H166" s="43"/>
      <c r="I166" s="43"/>
      <c r="J166" s="43"/>
      <c r="K166" s="43"/>
      <c r="L166" s="43"/>
    </row>
    <row r="167" spans="1:12" ht="15" x14ac:dyDescent="0.25">
      <c r="A167" s="23"/>
      <c r="B167" s="15"/>
      <c r="C167" s="11"/>
      <c r="D167" s="7" t="s">
        <v>26</v>
      </c>
      <c r="E167" s="51" t="s">
        <v>87</v>
      </c>
      <c r="F167" s="43" t="s">
        <v>88</v>
      </c>
      <c r="G167" s="43">
        <v>4.5999999999999996</v>
      </c>
      <c r="H167" s="43">
        <v>8</v>
      </c>
      <c r="I167" s="43">
        <v>19.5</v>
      </c>
      <c r="J167" s="43">
        <v>147.9</v>
      </c>
      <c r="K167" s="43" t="s">
        <v>90</v>
      </c>
      <c r="L167" s="43">
        <v>15</v>
      </c>
    </row>
    <row r="168" spans="1:12" ht="15" x14ac:dyDescent="0.25">
      <c r="A168" s="23"/>
      <c r="B168" s="15"/>
      <c r="C168" s="11"/>
      <c r="D168" s="7" t="s">
        <v>27</v>
      </c>
      <c r="E168" s="51" t="s">
        <v>89</v>
      </c>
      <c r="F168" s="43">
        <v>90</v>
      </c>
      <c r="G168" s="43">
        <v>12.24</v>
      </c>
      <c r="H168" s="43">
        <v>9.24</v>
      </c>
      <c r="I168" s="43">
        <v>10.199999999999999</v>
      </c>
      <c r="J168" s="43">
        <v>151</v>
      </c>
      <c r="K168" s="43">
        <v>241</v>
      </c>
      <c r="L168" s="43">
        <v>50</v>
      </c>
    </row>
    <row r="169" spans="1:12" ht="15" x14ac:dyDescent="0.25">
      <c r="A169" s="23"/>
      <c r="B169" s="15"/>
      <c r="C169" s="11"/>
      <c r="D169" s="7" t="s">
        <v>28</v>
      </c>
      <c r="E169" s="51" t="s">
        <v>63</v>
      </c>
      <c r="F169" s="43">
        <v>150</v>
      </c>
      <c r="G169" s="43">
        <v>3.1</v>
      </c>
      <c r="H169" s="43">
        <v>5.4</v>
      </c>
      <c r="I169" s="43">
        <v>20.3</v>
      </c>
      <c r="J169" s="43">
        <v>141</v>
      </c>
      <c r="K169" s="43">
        <v>235</v>
      </c>
      <c r="L169" s="43">
        <v>15</v>
      </c>
    </row>
    <row r="170" spans="1:12" ht="15" x14ac:dyDescent="0.25">
      <c r="A170" s="23"/>
      <c r="B170" s="15"/>
      <c r="C170" s="11"/>
      <c r="D170" s="7" t="s">
        <v>29</v>
      </c>
      <c r="E170" s="51" t="s">
        <v>64</v>
      </c>
      <c r="F170" s="43">
        <v>200</v>
      </c>
      <c r="G170" s="43">
        <v>0.2</v>
      </c>
      <c r="H170" s="43">
        <v>0</v>
      </c>
      <c r="I170" s="43">
        <v>25.7</v>
      </c>
      <c r="J170" s="43">
        <v>105</v>
      </c>
      <c r="K170" s="43">
        <v>436</v>
      </c>
      <c r="L170" s="43">
        <v>15</v>
      </c>
    </row>
    <row r="171" spans="1:12" ht="15" x14ac:dyDescent="0.25">
      <c r="A171" s="23"/>
      <c r="B171" s="15"/>
      <c r="C171" s="11"/>
      <c r="D171" s="7" t="s">
        <v>30</v>
      </c>
      <c r="E171" s="51" t="s">
        <v>49</v>
      </c>
      <c r="F171" s="43">
        <v>25</v>
      </c>
      <c r="G171" s="43">
        <v>2</v>
      </c>
      <c r="H171" s="43">
        <v>0.87</v>
      </c>
      <c r="I171" s="43">
        <v>13.25</v>
      </c>
      <c r="J171" s="43">
        <v>70</v>
      </c>
      <c r="K171" s="43" t="s">
        <v>46</v>
      </c>
      <c r="L171" s="43">
        <v>5</v>
      </c>
    </row>
    <row r="172" spans="1:12" ht="15" x14ac:dyDescent="0.25">
      <c r="A172" s="23"/>
      <c r="B172" s="15"/>
      <c r="C172" s="11"/>
      <c r="D172" s="7" t="s">
        <v>31</v>
      </c>
      <c r="E172" s="51" t="s">
        <v>48</v>
      </c>
      <c r="F172" s="43">
        <v>30</v>
      </c>
      <c r="G172" s="43">
        <v>1.95</v>
      </c>
      <c r="H172" s="43">
        <v>0.3</v>
      </c>
      <c r="I172" s="43">
        <v>13.5</v>
      </c>
      <c r="J172" s="43">
        <v>66</v>
      </c>
      <c r="K172" s="43" t="s">
        <v>46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495</v>
      </c>
      <c r="G175" s="19">
        <f t="shared" ref="G175:J175" si="80">SUM(G166:G174)</f>
        <v>24.09</v>
      </c>
      <c r="H175" s="19">
        <f t="shared" si="80"/>
        <v>23.810000000000002</v>
      </c>
      <c r="I175" s="19">
        <f t="shared" si="80"/>
        <v>102.45</v>
      </c>
      <c r="J175" s="19">
        <f t="shared" si="80"/>
        <v>680.9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735</v>
      </c>
      <c r="G176" s="32">
        <f t="shared" ref="G176" si="82">G165+G175</f>
        <v>32.25</v>
      </c>
      <c r="H176" s="32">
        <f t="shared" ref="H176" si="83">H165+H175</f>
        <v>37.61</v>
      </c>
      <c r="I176" s="32">
        <f t="shared" ref="I176" si="84">I165+I175</f>
        <v>130.75</v>
      </c>
      <c r="J176" s="32">
        <f t="shared" ref="J176:L176" si="85">J165+J175</f>
        <v>931.3</v>
      </c>
      <c r="K176" s="32"/>
      <c r="L176" s="32">
        <f t="shared" si="85"/>
        <v>139.80000000000001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 t="s">
        <v>41</v>
      </c>
      <c r="D182" s="6" t="s">
        <v>42</v>
      </c>
      <c r="E182" s="42" t="s">
        <v>44</v>
      </c>
      <c r="F182" s="43">
        <v>200</v>
      </c>
      <c r="G182" s="43">
        <v>6</v>
      </c>
      <c r="H182" s="43">
        <v>8</v>
      </c>
      <c r="I182" s="43">
        <v>7</v>
      </c>
      <c r="J182" s="43">
        <v>104</v>
      </c>
      <c r="K182" s="43" t="s">
        <v>46</v>
      </c>
      <c r="L182" s="43">
        <v>14.8</v>
      </c>
    </row>
    <row r="183" spans="1:12" ht="15" x14ac:dyDescent="0.25">
      <c r="A183" s="23"/>
      <c r="B183" s="15"/>
      <c r="C183" s="11"/>
      <c r="D183" s="6" t="s">
        <v>43</v>
      </c>
      <c r="E183" s="42" t="s">
        <v>60</v>
      </c>
      <c r="F183" s="43">
        <v>50</v>
      </c>
      <c r="G183" s="43">
        <v>2.25</v>
      </c>
      <c r="H183" s="43">
        <v>6.85</v>
      </c>
      <c r="I183" s="43">
        <v>13.7</v>
      </c>
      <c r="J183" s="43">
        <v>126</v>
      </c>
      <c r="K183" s="43" t="s">
        <v>46</v>
      </c>
      <c r="L183" s="43">
        <v>20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9">
        <f>SUM(F177:F183)</f>
        <v>250</v>
      </c>
      <c r="G184" s="9">
        <f t="shared" ref="G184:J184" si="86">SUM(G177:G183)</f>
        <v>8.25</v>
      </c>
      <c r="H184" s="9">
        <f t="shared" si="86"/>
        <v>14.85</v>
      </c>
      <c r="I184" s="9">
        <f t="shared" si="86"/>
        <v>20.7</v>
      </c>
      <c r="J184" s="9">
        <f t="shared" si="86"/>
        <v>230</v>
      </c>
      <c r="K184" s="9"/>
      <c r="L184" s="9">
        <f t="shared" ref="L184" si="87">SUM(L177:L183)</f>
        <v>34.799999999999997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3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91</v>
      </c>
      <c r="F186" s="43" t="s">
        <v>57</v>
      </c>
      <c r="G186" s="43">
        <v>2.56</v>
      </c>
      <c r="H186" s="43">
        <v>4.4800000000000004</v>
      </c>
      <c r="I186" s="43">
        <v>9.68</v>
      </c>
      <c r="J186" s="43">
        <v>89.6</v>
      </c>
      <c r="K186" s="43">
        <v>95</v>
      </c>
      <c r="L186" s="43">
        <v>15</v>
      </c>
    </row>
    <row r="187" spans="1:12" ht="15" x14ac:dyDescent="0.25">
      <c r="A187" s="23"/>
      <c r="B187" s="15"/>
      <c r="C187" s="11"/>
      <c r="D187" s="7" t="s">
        <v>27</v>
      </c>
      <c r="E187" s="42" t="s">
        <v>92</v>
      </c>
      <c r="F187" s="43">
        <v>90</v>
      </c>
      <c r="G187" s="43">
        <v>11.17</v>
      </c>
      <c r="H187" s="43">
        <v>17</v>
      </c>
      <c r="I187" s="43">
        <v>11.65</v>
      </c>
      <c r="J187" s="43">
        <v>253</v>
      </c>
      <c r="K187" s="43">
        <v>320</v>
      </c>
      <c r="L187" s="43">
        <v>50</v>
      </c>
    </row>
    <row r="188" spans="1:12" ht="15" x14ac:dyDescent="0.25">
      <c r="A188" s="23"/>
      <c r="B188" s="15"/>
      <c r="C188" s="11"/>
      <c r="D188" s="7" t="s">
        <v>28</v>
      </c>
      <c r="E188" s="42" t="s">
        <v>51</v>
      </c>
      <c r="F188" s="43">
        <v>150</v>
      </c>
      <c r="G188" s="43">
        <v>5.5</v>
      </c>
      <c r="H188" s="43">
        <v>4.8</v>
      </c>
      <c r="I188" s="43">
        <v>31.3</v>
      </c>
      <c r="J188" s="43">
        <v>191</v>
      </c>
      <c r="K188" s="43">
        <v>331</v>
      </c>
      <c r="L188" s="43">
        <v>15</v>
      </c>
    </row>
    <row r="189" spans="1:12" ht="15" x14ac:dyDescent="0.25">
      <c r="A189" s="23"/>
      <c r="B189" s="15"/>
      <c r="C189" s="11"/>
      <c r="D189" s="7" t="s">
        <v>29</v>
      </c>
      <c r="E189" s="42" t="s">
        <v>69</v>
      </c>
      <c r="F189" s="43">
        <v>200</v>
      </c>
      <c r="G189" s="43">
        <v>0.2</v>
      </c>
      <c r="H189" s="43">
        <v>0.2</v>
      </c>
      <c r="I189" s="43">
        <v>27.9</v>
      </c>
      <c r="J189" s="43">
        <v>115</v>
      </c>
      <c r="K189" s="43">
        <v>394</v>
      </c>
      <c r="L189" s="43">
        <v>15</v>
      </c>
    </row>
    <row r="190" spans="1:12" ht="15" x14ac:dyDescent="0.25">
      <c r="A190" s="23"/>
      <c r="B190" s="15"/>
      <c r="C190" s="11"/>
      <c r="D190" s="7" t="s">
        <v>30</v>
      </c>
      <c r="E190" s="42" t="s">
        <v>49</v>
      </c>
      <c r="F190" s="43">
        <v>25</v>
      </c>
      <c r="G190" s="43">
        <v>2</v>
      </c>
      <c r="H190" s="43">
        <v>0.87</v>
      </c>
      <c r="I190" s="43">
        <v>13.25</v>
      </c>
      <c r="J190" s="43">
        <v>70</v>
      </c>
      <c r="K190" s="43" t="s">
        <v>46</v>
      </c>
      <c r="L190" s="43">
        <v>5</v>
      </c>
    </row>
    <row r="191" spans="1:12" ht="15" x14ac:dyDescent="0.25">
      <c r="A191" s="23"/>
      <c r="B191" s="15"/>
      <c r="C191" s="11"/>
      <c r="D191" s="7" t="s">
        <v>31</v>
      </c>
      <c r="E191" s="42" t="s">
        <v>48</v>
      </c>
      <c r="F191" s="43">
        <v>30</v>
      </c>
      <c r="G191" s="43">
        <v>1.95</v>
      </c>
      <c r="H191" s="43">
        <v>0.3</v>
      </c>
      <c r="I191" s="43">
        <v>13.5</v>
      </c>
      <c r="J191" s="43">
        <v>66</v>
      </c>
      <c r="K191" s="43" t="s">
        <v>46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495</v>
      </c>
      <c r="G194" s="19">
        <f t="shared" ref="G194:J194" si="88">SUM(G185:G193)</f>
        <v>23.38</v>
      </c>
      <c r="H194" s="19">
        <f t="shared" si="88"/>
        <v>27.650000000000002</v>
      </c>
      <c r="I194" s="19">
        <f t="shared" si="88"/>
        <v>107.28</v>
      </c>
      <c r="J194" s="19">
        <f t="shared" si="88"/>
        <v>784.6</v>
      </c>
      <c r="K194" s="25"/>
      <c r="L194" s="19">
        <f t="shared" ref="L194" si="89">SUM(L185:L193)</f>
        <v>105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745</v>
      </c>
      <c r="G195" s="32">
        <f t="shared" ref="G195" si="90">G184+G194</f>
        <v>31.63</v>
      </c>
      <c r="H195" s="32">
        <f t="shared" ref="H195" si="91">H184+H194</f>
        <v>42.5</v>
      </c>
      <c r="I195" s="32">
        <f t="shared" ref="I195" si="92">I184+I194</f>
        <v>127.98</v>
      </c>
      <c r="J195" s="32">
        <f t="shared" ref="J195:L195" si="93">J184+J194</f>
        <v>1014.6</v>
      </c>
      <c r="K195" s="32"/>
      <c r="L195" s="32">
        <f t="shared" si="93"/>
        <v>139.80000000000001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718.5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33.541999999999994</v>
      </c>
      <c r="H196" s="34">
        <f t="shared" si="94"/>
        <v>39.043000000000006</v>
      </c>
      <c r="I196" s="34">
        <f t="shared" si="94"/>
        <v>132.851</v>
      </c>
      <c r="J196" s="34">
        <f t="shared" si="94"/>
        <v>980.61999999999989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139.79999999999998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2022-05-16T14:23:56Z</dcterms:created>
  <dcterms:modified xsi:type="dcterms:W3CDTF">2023-10-25T07:00:15Z</dcterms:modified>
</cp:coreProperties>
</file>